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25" windowWidth="13260" windowHeight="510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44" i="1" l="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1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20" i="2" l="1"/>
  <c r="AK39" i="2"/>
  <c r="AA68" i="2"/>
  <c r="AK40" i="2"/>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<sst xmlns="http://schemas.openxmlformats.org/spreadsheetml/2006/main" count="21849" uniqueCount="5818">
  <si>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</si>
  <si>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</si>
  <si>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</si>
  <si>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</si>
  <si>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</si>
  <si>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</si>
  <si>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</si>
  <si>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</si>
  <si>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</si>
  <si>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</si>
  <si>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</si>
  <si>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</si>
  <si>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</si>
  <si>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</si>
  <si>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</si>
  <si>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</si>
  <si>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</si>
  <si>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</si>
  <si>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</si>
  <si>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</si>
  <si>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</si>
  <si>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</si>
  <si>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</si>
  <si>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</si>
  <si>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</si>
  <si>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</si>
  <si>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</si>
  <si>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</si>
  <si>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</si>
  <si>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</si>
  <si>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</si>
  <si>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</si>
  <si>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</si>
  <si>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</si>
  <si>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</si>
  <si>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</si>
  <si>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</si>
  <si>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</si>
  <si>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</si>
  <si>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</si>
  <si>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</si>
  <si>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</si>
  <si>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</si>
  <si>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</si>
  <si>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</si>
  <si>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</si>
  <si>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</si>
  <si>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</si>
  <si>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</si>
  <si>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</si>
  <si>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</si>
  <si>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</si>
  <si>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</si>
  <si>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</si>
  <si>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</si>
  <si>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</si>
  <si>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</si>
  <si>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</si>
  <si>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</si>
  <si>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</si>
  <si>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</si>
  <si>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</si>
  <si>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</si>
  <si>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</si>
  <si>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</si>
  <si>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</si>
  <si>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</si>
  <si>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</si>
  <si>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</si>
  <si>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</si>
  <si>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</si>
  <si>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</si>
  <si>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</si>
  <si>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</si>
  <si>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</si>
  <si>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</si>
  <si>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</si>
  <si>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</si>
  <si>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</si>
  <si>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</si>
  <si>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</si>
  <si>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</si>
  <si>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</si>
  <si>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</si>
  <si>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</si>
  <si>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</si>
  <si>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</si>
  <si>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</si>
  <si>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</si>
  <si>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</si>
  <si>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</si>
  <si>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</si>
  <si>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</si>
  <si>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</si>
  <si>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</si>
  <si>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</si>
  <si>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</si>
  <si>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</si>
  <si>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</si>
  <si>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</si>
  <si>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</si>
  <si>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</si>
  <si>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</si>
  <si>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</si>
  <si>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</si>
  <si>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</si>
  <si>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</si>
  <si>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</si>
  <si>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</si>
  <si>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</si>
  <si>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</si>
  <si>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</si>
  <si>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</si>
  <si>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</si>
  <si>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</si>
  <si>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</si>
  <si>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</si>
  <si>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</si>
  <si>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</si>
  <si>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</si>
  <si>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</si>
  <si>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</si>
  <si>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</si>
  <si>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</si>
  <si>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</si>
  <si>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</si>
  <si>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</si>
  <si>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</si>
  <si>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</si>
  <si>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</si>
  <si>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</si>
  <si>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</si>
  <si>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</si>
  <si>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</si>
  <si>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</si>
  <si>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</si>
  <si>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</si>
  <si>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</si>
  <si>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</si>
  <si>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</si>
  <si>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</si>
  <si>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</si>
  <si>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</si>
  <si>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</si>
  <si>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</si>
  <si>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</si>
  <si>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</si>
  <si>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</si>
  <si>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</si>
  <si>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</si>
  <si>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</si>
  <si>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</si>
  <si>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</si>
  <si>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</si>
  <si>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</si>
  <si>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</si>
  <si>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</si>
  <si>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</si>
  <si>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</si>
  <si>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</si>
  <si>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</si>
  <si>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</si>
  <si>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</si>
  <si>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</si>
  <si>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</si>
  <si>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</si>
  <si>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</si>
  <si>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</si>
  <si>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</si>
  <si>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</si>
  <si>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</si>
  <si>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</si>
  <si>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</si>
  <si>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</si>
  <si>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</si>
  <si>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</si>
  <si>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</si>
  <si>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</si>
  <si>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</si>
  <si>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</si>
  <si>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</si>
  <si>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</si>
  <si>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</si>
  <si>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</si>
  <si>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</si>
  <si>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</si>
  <si>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</si>
  <si>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</si>
  <si>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</si>
  <si>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</si>
  <si>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</si>
  <si>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</si>
  <si>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</si>
  <si>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</si>
  <si>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</si>
  <si>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</si>
  <si>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</si>
  <si>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</si>
  <si>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</si>
  <si>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</si>
  <si>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</si>
  <si>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</si>
  <si>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</si>
  <si>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</si>
  <si>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</si>
  <si>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</si>
  <si>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</si>
  <si>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</si>
  <si>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</si>
  <si>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</si>
  <si>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</si>
  <si>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</si>
  <si>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</si>
  <si>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</si>
  <si>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</si>
  <si>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</si>
  <si>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</si>
  <si>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</si>
  <si>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</si>
  <si>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</si>
  <si>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</si>
  <si>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</si>
  <si>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</si>
  <si>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</si>
  <si>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</si>
  <si>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</si>
  <si>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</si>
  <si>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</si>
  <si>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</si>
  <si>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</si>
  <si>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</si>
  <si>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</si>
  <si>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</si>
  <si>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</si>
  <si>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</si>
  <si>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</si>
  <si>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</si>
  <si>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</si>
  <si>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</si>
  <si>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</si>
  <si>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</si>
  <si>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</si>
  <si>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</si>
  <si>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</si>
  <si>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</si>
  <si>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</si>
  <si>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</si>
  <si>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</si>
  <si>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</si>
  <si>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</si>
  <si>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</si>
  <si>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</si>
  <si>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</si>
  <si>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</si>
  <si>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</si>
  <si>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</si>
  <si>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</si>
  <si>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</si>
  <si>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</si>
  <si>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</si>
  <si>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</si>
  <si>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</si>
  <si>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</si>
  <si>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</si>
  <si>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</si>
  <si>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</si>
  <si>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</si>
  <si>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</si>
  <si>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</si>
  <si>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</si>
  <si>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</si>
  <si>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</si>
  <si>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</si>
  <si>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</si>
  <si>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</si>
  <si>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</si>
  <si>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</si>
  <si>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</si>
  <si>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</si>
  <si>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</si>
  <si>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</si>
  <si>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</si>
  <si>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</si>
  <si>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</si>
  <si>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</si>
  <si>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</si>
  <si>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</si>
  <si>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</si>
  <si>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</si>
  <si>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</si>
  <si>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</si>
  <si>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</si>
  <si>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</si>
  <si>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</si>
  <si>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</si>
  <si>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</si>
  <si>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</si>
  <si>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</si>
  <si>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</si>
  <si>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</si>
  <si>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</si>
  <si>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</si>
  <si>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</si>
  <si>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</si>
  <si>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</si>
  <si>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</si>
  <si>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</si>
  <si>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</si>
  <si>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</si>
  <si>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</si>
  <si>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</si>
  <si>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</si>
  <si>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</si>
  <si>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</si>
  <si>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</si>
  <si>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</si>
  <si>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</si>
  <si>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</si>
  <si>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</si>
  <si>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</si>
  <si>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</si>
  <si>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</si>
  <si>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</si>
  <si>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</si>
  <si>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</si>
  <si>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</si>
  <si>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</si>
  <si>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</si>
  <si>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</si>
  <si>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</si>
  <si>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</si>
  <si>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</si>
  <si>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</si>
  <si>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</si>
  <si>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</si>
  <si>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</si>
  <si>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</si>
  <si>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</si>
  <si>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</si>
  <si>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</si>
  <si>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</si>
  <si>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</si>
  <si>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</si>
  <si>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</si>
  <si>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</si>
  <si>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</si>
  <si>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</si>
  <si>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</si>
  <si>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</si>
  <si>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</si>
  <si>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</si>
  <si>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</si>
  <si>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</si>
  <si>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</si>
  <si>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</si>
  <si>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</si>
  <si>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</si>
  <si>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</si>
  <si>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</si>
  <si>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</si>
  <si>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</si>
  <si>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</si>
  <si>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</si>
  <si>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</si>
  <si>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</si>
  <si>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</si>
  <si>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</si>
  <si>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</si>
  <si>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</si>
  <si>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</si>
  <si>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</si>
  <si>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</si>
  <si>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</si>
  <si>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</si>
  <si>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</si>
  <si>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</si>
  <si>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</si>
  <si>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</si>
  <si>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</si>
  <si>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</si>
  <si>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</si>
  <si>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</si>
  <si>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</si>
  <si>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</si>
  <si>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</si>
  <si>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</si>
  <si>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</si>
  <si>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</si>
  <si>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</si>
  <si>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</si>
  <si>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</si>
  <si>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</si>
  <si>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</si>
  <si>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</si>
  <si>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</si>
  <si>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</si>
  <si>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</si>
  <si>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</si>
  <si>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</si>
  <si>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</si>
  <si>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</si>
  <si>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</si>
  <si>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</si>
  <si>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</si>
  <si>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</si>
  <si>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</si>
  <si>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</si>
  <si>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</si>
  <si>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</si>
  <si>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</si>
  <si>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</si>
  <si>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</si>
  <si>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</si>
  <si>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</si>
  <si>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</si>
  <si>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</si>
  <si>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</si>
  <si>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</si>
  <si>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</si>
  <si>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</si>
  <si>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</si>
  <si>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</si>
  <si>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</si>
  <si>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</si>
  <si>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</si>
  <si>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</si>
  <si>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</si>
  <si>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</si>
  <si>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</si>
  <si>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</si>
  <si>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</si>
  <si>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</si>
  <si>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</si>
  <si>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</si>
  <si>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</si>
  <si>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</si>
  <si>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</si>
  <si>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</si>
  <si>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</si>
  <si>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</si>
  <si>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</si>
  <si>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</si>
  <si>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</si>
  <si>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</si>
  <si>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</si>
  <si>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</si>
  <si>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</si>
  <si>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</si>
  <si>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</si>
  <si>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</si>
  <si>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</si>
  <si>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</si>
  <si>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</si>
  <si>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</si>
  <si>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</si>
  <si>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</si>
  <si>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</si>
  <si>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</si>
  <si>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</si>
  <si>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</si>
  <si>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</si>
  <si>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</si>
  <si>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</si>
  <si>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</si>
  <si>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</si>
  <si>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</si>
  <si>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</si>
  <si>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</si>
  <si>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</si>
  <si>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</si>
  <si>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</si>
  <si>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</si>
  <si>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</si>
  <si>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</si>
  <si>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</si>
  <si>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</si>
  <si>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</si>
  <si>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</si>
  <si>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</si>
  <si>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</si>
  <si>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</si>
  <si>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</si>
  <si>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</si>
  <si>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</si>
  <si>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</si>
  <si>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</si>
  <si>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</si>
  <si>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</si>
  <si>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</si>
  <si>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</si>
  <si>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</si>
  <si>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</si>
  <si>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</si>
  <si>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</si>
  <si>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</si>
  <si>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</si>
  <si>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</si>
  <si>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</si>
  <si>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</si>
  <si>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</si>
  <si>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</si>
  <si>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</si>
  <si>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</si>
  <si>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</si>
  <si>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</si>
  <si>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</si>
  <si>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</si>
  <si>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</si>
  <si>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</si>
  <si>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</si>
  <si>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</si>
  <si>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</si>
  <si>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</si>
  <si>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</si>
  <si>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</si>
  <si>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</si>
  <si>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</si>
  <si>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</si>
  <si>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</si>
  <si>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</si>
  <si>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</si>
  <si>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</si>
  <si>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</si>
  <si>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</si>
  <si>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</si>
  <si>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</si>
  <si>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</si>
  <si>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</si>
  <si>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</si>
  <si>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</si>
  <si>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</si>
  <si>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</si>
  <si>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</si>
  <si>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</si>
  <si>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</si>
  <si>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</si>
  <si>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</si>
  <si>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</si>
  <si>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</si>
  <si>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</si>
  <si>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</si>
  <si>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</si>
  <si>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</si>
  <si>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</si>
  <si>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</si>
  <si>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</si>
  <si>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</si>
  <si>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</si>
  <si>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</si>
  <si>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</si>
  <si>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</si>
  <si>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</si>
  <si>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</si>
  <si>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</si>
  <si>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</si>
  <si>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</si>
  <si>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</si>
  <si>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</si>
  <si>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</si>
  <si>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</si>
  <si>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</si>
  <si>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</si>
  <si>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</si>
  <si>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</si>
  <si>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</si>
  <si>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</si>
  <si>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</si>
  <si>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</si>
  <si>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</si>
  <si>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</si>
  <si>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</si>
  <si>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</si>
  <si>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</si>
  <si>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</si>
  <si>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</si>
  <si>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</si>
  <si>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</si>
  <si>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</si>
  <si>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</si>
  <si>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</si>
  <si>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</si>
  <si>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</si>
  <si>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</si>
  <si>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</si>
  <si>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</si>
  <si>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</si>
  <si>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</si>
  <si>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</si>
  <si>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</si>
  <si>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</si>
  <si>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</si>
  <si>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</si>
  <si>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</si>
  <si>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</si>
  <si>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</si>
  <si>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</si>
  <si>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</si>
  <si>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</si>
  <si>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</si>
  <si>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</si>
  <si>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</si>
  <si>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</si>
  <si>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</si>
  <si>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</si>
  <si>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</si>
  <si>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</si>
  <si>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</si>
  <si>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</si>
  <si>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</si>
  <si>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</si>
  <si>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</si>
  <si>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</si>
  <si>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</si>
  <si>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</si>
  <si>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</si>
  <si>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</si>
  <si>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</si>
  <si>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</si>
  <si>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</si>
  <si>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</si>
  <si>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</si>
  <si>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</si>
  <si>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</si>
  <si>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</si>
  <si>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</si>
  <si>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</si>
  <si>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</si>
  <si>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</si>
  <si>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</si>
  <si>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</si>
  <si>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</si>
  <si>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</si>
  <si>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</si>
  <si>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</si>
  <si>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</si>
  <si>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</si>
  <si>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</si>
  <si>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</si>
  <si>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</si>
  <si>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</si>
  <si>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</si>
  <si>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</si>
  <si>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</si>
  <si>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</si>
  <si>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</si>
  <si>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</si>
  <si>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</si>
  <si>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</si>
  <si>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</si>
  <si>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</si>
  <si>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</si>
  <si>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</si>
  <si>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</si>
  <si>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</si>
  <si>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</si>
  <si>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</si>
  <si>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</si>
  <si>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</si>
  <si>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</si>
  <si>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</si>
  <si>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</si>
  <si>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</si>
  <si>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</si>
  <si>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</si>
  <si>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</si>
  <si>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</si>
  <si>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</si>
  <si>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</si>
  <si>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</si>
  <si>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</si>
  <si>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</si>
  <si>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</si>
  <si>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</si>
  <si>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</si>
  <si>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</si>
  <si>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</si>
  <si>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</si>
  <si>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</si>
  <si>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</si>
  <si>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</si>
  <si>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</si>
  <si>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</si>
  <si>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</si>
  <si>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</si>
  <si>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</si>
  <si>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</si>
  <si>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</si>
  <si>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</si>
  <si>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</si>
  <si>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</si>
  <si>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</si>
  <si>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</si>
  <si>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</si>
  <si>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</si>
  <si>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</si>
  <si>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</si>
  <si>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</si>
  <si>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</si>
  <si>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</si>
  <si>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</si>
  <si>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</si>
  <si>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</si>
  <si>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</si>
  <si>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</si>
  <si>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</si>
  <si>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</si>
  <si>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</si>
  <si>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</si>
  <si>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</si>
  <si>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</si>
  <si>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</si>
  <si>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</si>
  <si>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</si>
  <si>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</si>
  <si>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</si>
  <si>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</si>
  <si>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</si>
  <si>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</si>
  <si>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</si>
  <si>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</si>
  <si>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</si>
  <si>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</si>
  <si>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</si>
  <si>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</si>
  <si>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</si>
  <si>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</si>
  <si>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</si>
  <si>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</si>
  <si>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</si>
  <si>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</si>
  <si>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</si>
  <si>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</si>
  <si>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</si>
  <si>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</si>
  <si>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</si>
  <si>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</si>
  <si>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</si>
  <si>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</si>
  <si>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</si>
  <si>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</si>
  <si>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</si>
  <si>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</si>
  <si>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</si>
  <si>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</si>
  <si>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</si>
  <si>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</si>
  <si>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</si>
  <si>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</si>
  <si>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</si>
  <si>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</si>
  <si>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</si>
  <si>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</si>
  <si>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</si>
  <si>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</si>
  <si>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</si>
  <si>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</si>
  <si>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</si>
  <si>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</si>
  <si>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</si>
  <si>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</si>
  <si>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</si>
  <si>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</si>
  <si>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</si>
  <si>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</si>
  <si>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</si>
  <si>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</si>
  <si>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</si>
  <si>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</si>
  <si>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</si>
  <si>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</si>
  <si>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</si>
  <si>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</si>
  <si>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</si>
  <si>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</si>
  <si>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</si>
  <si>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</si>
  <si>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</si>
  <si>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</si>
  <si>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</si>
  <si>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</si>
  <si>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</si>
  <si>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</si>
  <si>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</si>
  <si>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</si>
  <si>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</si>
  <si>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</si>
  <si>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</si>
  <si>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</si>
  <si>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</si>
  <si>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</si>
  <si>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</si>
  <si>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</si>
  <si>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</si>
  <si>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</si>
  <si>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</si>
  <si>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</si>
  <si>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</si>
  <si>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</si>
  <si>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</si>
  <si>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</si>
  <si>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</si>
  <si>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</si>
  <si>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</si>
  <si>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</si>
  <si>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</si>
  <si>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</si>
  <si>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</si>
  <si>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</si>
  <si>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</si>
  <si>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</si>
  <si>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</si>
  <si>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</si>
  <si>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</si>
  <si>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</si>
  <si>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</si>
  <si>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</si>
  <si>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</si>
  <si>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</si>
  <si>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</si>
  <si>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</si>
  <si>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</si>
  <si>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</si>
  <si>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</si>
  <si>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</si>
  <si>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</si>
  <si>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</si>
  <si>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</si>
  <si>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</si>
  <si>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</si>
  <si>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</si>
  <si>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</si>
  <si>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</si>
  <si>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</si>
  <si>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</si>
  <si>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</si>
  <si>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</si>
  <si>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</si>
  <si>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</si>
  <si>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</si>
  <si>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</si>
  <si>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</si>
  <si>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</si>
  <si>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</si>
  <si>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</si>
  <si>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</si>
  <si>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</si>
  <si>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</si>
  <si>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</si>
  <si>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</si>
  <si>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</si>
  <si>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</si>
  <si>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</si>
  <si>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</si>
  <si>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</si>
  <si>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</si>
  <si>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</si>
  <si>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</si>
  <si>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</si>
  <si>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</si>
  <si>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</si>
  <si>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</si>
  <si>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</si>
  <si>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</si>
  <si>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</si>
  <si>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</si>
  <si>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</si>
  <si>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</si>
  <si>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</si>
  <si>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</si>
  <si>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</si>
  <si>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</si>
  <si>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</si>
  <si>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</si>
  <si>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</si>
  <si>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</si>
  <si>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</si>
  <si>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</si>
  <si>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</si>
  <si>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</si>
  <si>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</si>
  <si>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</si>
  <si>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</si>
  <si>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</si>
  <si>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</si>
  <si>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</si>
  <si>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</si>
  <si>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</si>
  <si>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</si>
  <si>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</si>
  <si>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</si>
  <si>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</si>
  <si>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</si>
  <si>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</si>
  <si>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</si>
  <si>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</si>
  <si>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</si>
  <si>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</si>
  <si>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</si>
  <si>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</si>
  <si>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</si>
  <si>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</si>
  <si>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</si>
  <si>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</si>
  <si>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</si>
  <si>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</si>
  <si>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</si>
  <si>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</si>
  <si>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</si>
  <si>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</si>
  <si>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</si>
  <si>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</si>
  <si>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</si>
  <si>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</si>
  <si>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</si>
  <si>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</si>
  <si>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</si>
  <si>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</si>
  <si>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</si>
  <si>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</si>
  <si>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</si>
  <si>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</si>
  <si>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</si>
  <si>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</si>
  <si>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</si>
  <si>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</si>
  <si>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</si>
  <si>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</si>
  <si>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</si>
  <si>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</si>
  <si>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</si>
  <si>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</si>
  <si>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</si>
  <si>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</si>
  <si>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</si>
  <si>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</si>
  <si>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</si>
  <si>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</si>
  <si>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</si>
  <si>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</si>
  <si>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</si>
  <si>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</si>
  <si>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</si>
  <si>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</si>
  <si>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</si>
  <si>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</si>
  <si>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</si>
  <si>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</si>
  <si>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</si>
  <si>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</si>
  <si>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</si>
  <si>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</si>
  <si>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</si>
  <si>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</si>
  <si>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</si>
  <si>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</si>
  <si>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</si>
  <si>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</si>
  <si>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</si>
  <si>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</si>
  <si>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</si>
  <si>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</si>
  <si>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</si>
  <si>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</si>
  <si>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</si>
  <si>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</si>
  <si>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</si>
  <si>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</si>
  <si>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</si>
  <si>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</si>
  <si>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</si>
  <si>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</si>
  <si>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</si>
  <si>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</si>
  <si>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</si>
  <si>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</si>
  <si>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</si>
  <si>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</si>
  <si>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</si>
  <si>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</si>
  <si>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</si>
  <si>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</si>
  <si>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</si>
  <si>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</si>
  <si>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</si>
  <si>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</si>
  <si>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</si>
  <si>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</si>
  <si>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</si>
  <si>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</si>
  <si>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</si>
  <si>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</si>
  <si>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</si>
  <si>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</si>
  <si>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</si>
  <si>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</si>
  <si>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</si>
  <si>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</si>
  <si>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</si>
  <si>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</si>
  <si>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</si>
  <si>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</si>
  <si>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</si>
  <si>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</si>
  <si>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</si>
  <si>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</si>
  <si>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</si>
  <si>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</si>
  <si>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</si>
  <si>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</si>
  <si>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</si>
  <si>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</si>
  <si>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</si>
  <si>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</si>
  <si>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</si>
  <si>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</si>
  <si>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</si>
  <si>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</si>
  <si>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</si>
  <si>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</si>
  <si>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</si>
  <si>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</si>
  <si>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</si>
  <si>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</si>
  <si>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</si>
  <si>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</si>
  <si>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</si>
  <si>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</si>
  <si>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</si>
  <si>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</si>
  <si>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</si>
  <si>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</si>
  <si>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</si>
  <si>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</si>
  <si>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</si>
  <si>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</si>
  <si>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</si>
  <si>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</si>
  <si>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</si>
  <si>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</si>
  <si>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</si>
  <si>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</si>
  <si>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</si>
  <si>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</si>
  <si>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</si>
  <si>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</si>
  <si>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</si>
  <si>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</si>
  <si>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</si>
  <si>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</si>
  <si>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</si>
  <si>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</si>
  <si>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</si>
  <si>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</si>
  <si>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</si>
  <si>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</si>
  <si>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</si>
  <si>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</si>
  <si>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</si>
  <si>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</si>
  <si>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</si>
  <si>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</si>
  <si>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</si>
  <si>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</si>
  <si>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</si>
  <si>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</si>
  <si>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</si>
  <si>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</si>
  <si>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</si>
  <si>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</si>
  <si>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</si>
  <si>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</si>
  <si>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</si>
  <si>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</si>
  <si>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</si>
  <si>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</si>
  <si>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</si>
  <si>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</si>
  <si>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</si>
  <si>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</si>
  <si>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</si>
  <si>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</si>
  <si>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</si>
  <si>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</si>
  <si>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</si>
  <si>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</si>
  <si>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</si>
  <si>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</si>
  <si>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</si>
  <si>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</si>
  <si>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</si>
  <si>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</si>
  <si>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</si>
  <si>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</si>
  <si>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</si>
  <si>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</si>
  <si>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</si>
  <si>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</si>
  <si>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</si>
  <si>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</si>
  <si>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</si>
  <si>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</si>
  <si>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</si>
  <si>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</si>
  <si>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</si>
  <si>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</si>
  <si>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</si>
  <si>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</si>
  <si>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</si>
  <si>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</si>
  <si>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</si>
  <si>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</si>
  <si>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</si>
  <si>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</si>
  <si>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</si>
  <si>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</si>
  <si>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</si>
  <si>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</si>
  <si>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</si>
  <si>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</si>
  <si>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</si>
  <si>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</si>
  <si>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</si>
  <si>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</si>
  <si>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</si>
  <si>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</si>
  <si>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</si>
  <si>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</si>
  <si>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</si>
  <si>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</si>
  <si>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</si>
  <si>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</si>
  <si>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</si>
  <si>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</si>
  <si>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</si>
  <si>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</si>
  <si>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</si>
  <si>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</si>
  <si>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</si>
  <si>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</si>
  <si>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</si>
  <si>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</si>
  <si>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</si>
  <si>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</si>
  <si>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</si>
  <si>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</si>
  <si>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</si>
  <si>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</si>
  <si>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</si>
  <si>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</si>
  <si>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</si>
  <si>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</si>
  <si>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</si>
  <si>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</si>
  <si>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</si>
  <si>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</si>
  <si>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</si>
  <si>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</si>
  <si>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</si>
  <si>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</si>
  <si>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</si>
  <si>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</si>
  <si>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</si>
  <si>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</si>
  <si>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</si>
  <si>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</si>
  <si>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</si>
  <si>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</si>
  <si>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</si>
  <si>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</si>
  <si>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</si>
  <si>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</si>
  <si>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</si>
  <si>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</si>
  <si>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</si>
  <si>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</si>
  <si>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</si>
  <si>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</si>
  <si>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</si>
  <si>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</si>
  <si>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</si>
  <si>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</si>
  <si>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</si>
  <si>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</si>
  <si>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</si>
  <si>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</si>
  <si>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</si>
  <si>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</si>
  <si>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</si>
  <si>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</si>
  <si>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</si>
  <si>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</si>
  <si>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</si>
  <si>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</si>
  <si>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</si>
  <si>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</si>
  <si>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</si>
  <si>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</si>
  <si>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</si>
  <si>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</si>
  <si>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</si>
  <si>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</si>
  <si>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</si>
  <si>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</si>
  <si>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</si>
  <si>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</si>
  <si>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</si>
  <si>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</si>
  <si>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</si>
  <si>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</si>
  <si>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</si>
  <si>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</si>
  <si>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</si>
  <si>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</si>
  <si>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</si>
  <si>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</si>
  <si>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</si>
  <si>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</si>
  <si>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</si>
  <si>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</si>
  <si>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</si>
  <si>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</si>
  <si>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</si>
  <si>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</si>
  <si>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</si>
  <si>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</si>
  <si>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</si>
  <si>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</si>
  <si>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</si>
  <si>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</si>
  <si>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</si>
  <si>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</si>
  <si>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</si>
  <si>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</si>
  <si>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</si>
  <si>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</si>
  <si>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</si>
  <si>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</si>
  <si>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</si>
  <si>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</si>
  <si>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</si>
  <si>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</si>
  <si>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</si>
  <si>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</si>
  <si>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</si>
  <si>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</si>
  <si>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</si>
  <si>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</si>
  <si>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</si>
  <si>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</si>
  <si>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</si>
  <si>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</si>
  <si>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</si>
  <si>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</si>
  <si>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</si>
  <si>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</si>
  <si>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</si>
  <si>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</si>
  <si>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</si>
  <si>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</si>
  <si>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</si>
  <si>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</si>
  <si>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</si>
  <si>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</si>
  <si>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</si>
  <si>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</si>
  <si>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</si>
  <si>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</si>
  <si>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</si>
  <si>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</si>
  <si>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</si>
  <si>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</si>
  <si>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</si>
  <si>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</si>
  <si>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</si>
  <si>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</si>
  <si>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</si>
  <si>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</si>
  <si>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</si>
  <si>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</si>
  <si>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</si>
  <si>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</si>
  <si>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</si>
  <si>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</si>
  <si>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</si>
  <si>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</si>
  <si>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</si>
  <si>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</si>
  <si>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</si>
  <si>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</si>
  <si>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</si>
  <si>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</si>
  <si>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</si>
  <si>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</si>
  <si>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</si>
  <si>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</si>
  <si>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</si>
  <si>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</si>
  <si>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</si>
  <si>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</si>
  <si>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</si>
  <si>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</si>
  <si>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</si>
  <si>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</si>
  <si>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</si>
  <si>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</si>
  <si>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</si>
  <si>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</si>
  <si>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</si>
  <si>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</si>
  <si>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</si>
  <si>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</si>
  <si>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</si>
  <si>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</si>
  <si>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</si>
  <si>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</si>
  <si>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</si>
  <si>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</si>
  <si>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</si>
  <si>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</si>
  <si>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</si>
  <si>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</si>
  <si>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</si>
  <si>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</si>
  <si>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</si>
  <si>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</si>
  <si>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</si>
  <si>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</si>
  <si>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</si>
  <si>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</si>
  <si>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</si>
  <si>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</si>
  <si>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</si>
  <si>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</si>
  <si>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</si>
  <si>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</si>
  <si>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</si>
  <si>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</si>
  <si>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</si>
  <si>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</si>
  <si>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</si>
  <si>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</si>
  <si>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</si>
  <si>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</si>
  <si>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</si>
  <si>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</si>
  <si>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</si>
  <si>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</si>
  <si>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</si>
  <si>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</si>
  <si>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</si>
  <si>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</si>
  <si>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</si>
  <si>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</si>
  <si>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</si>
  <si>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</si>
  <si>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</si>
  <si>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</si>
  <si>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</si>
  <si>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</si>
  <si>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</si>
  <si>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</si>
  <si>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</si>
  <si>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</si>
  <si>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</si>
  <si>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</si>
  <si>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</si>
  <si>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</si>
  <si>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</si>
  <si>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</si>
  <si>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</si>
  <si>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</si>
  <si>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</si>
  <si>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</si>
  <si>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</si>
  <si>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</si>
  <si>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</si>
  <si>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</si>
  <si>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</si>
  <si>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</si>
  <si>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</si>
  <si>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</si>
  <si>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</si>
  <si>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</si>
  <si>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</si>
  <si>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</si>
  <si>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</si>
  <si>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</si>
  <si>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</si>
  <si>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</si>
  <si>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</si>
  <si>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</si>
  <si>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</si>
  <si>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</si>
  <si>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</si>
  <si>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</si>
  <si>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</si>
  <si>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</si>
  <si>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</si>
  <si>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</si>
  <si>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</si>
  <si>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</si>
  <si>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</si>
  <si>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</si>
  <si>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</si>
  <si>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</si>
  <si>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</si>
  <si>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</si>
  <si>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</si>
  <si>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</si>
  <si>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</si>
  <si>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</si>
  <si>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</si>
  <si>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</si>
  <si>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</si>
  <si>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</si>
  <si>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</si>
  <si>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</si>
  <si>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</si>
  <si>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</si>
  <si>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</si>
  <si>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</si>
  <si>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</si>
  <si>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</si>
  <si>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</si>
  <si>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</si>
  <si>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</si>
  <si>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</si>
  <si>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</si>
  <si>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</si>
  <si>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</si>
  <si>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</si>
  <si>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</si>
  <si>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</si>
  <si>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</si>
  <si>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</si>
  <si>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</si>
  <si>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</si>
  <si>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</si>
  <si>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</si>
  <si>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</si>
  <si>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</si>
  <si>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</si>
  <si>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</si>
  <si>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</si>
  <si>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</si>
  <si>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</si>
  <si>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</si>
  <si>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</si>
  <si>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</si>
  <si>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</si>
  <si>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</si>
  <si>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</si>
  <si>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</si>
  <si>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</si>
  <si>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</si>
  <si>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</si>
  <si>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</si>
  <si>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</si>
  <si>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</si>
  <si>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</si>
  <si>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</si>
  <si>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</si>
  <si>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</si>
  <si>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</si>
  <si>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</si>
  <si>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</si>
  <si>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</si>
  <si>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</si>
  <si>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</si>
  <si>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</si>
  <si>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</si>
  <si>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</si>
  <si>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</si>
  <si>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</si>
  <si>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</si>
  <si>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</si>
  <si>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</si>
  <si>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</si>
  <si>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</si>
  <si>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</si>
  <si>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</si>
  <si>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</si>
  <si>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</si>
  <si>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</si>
  <si>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</si>
  <si>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</si>
  <si>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</si>
  <si>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</si>
  <si>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</si>
  <si>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</si>
  <si>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</si>
  <si>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</si>
  <si>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</si>
  <si>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</si>
  <si>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</si>
  <si>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</si>
  <si>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</si>
  <si>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</si>
  <si>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</si>
  <si>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</si>
  <si>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</si>
  <si>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</si>
  <si>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</si>
  <si>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</si>
  <si>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</si>
  <si>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</si>
  <si>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</si>
  <si>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</si>
  <si>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</si>
  <si>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</si>
  <si>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</si>
  <si>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</si>
  <si>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</si>
  <si>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</si>
  <si>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</si>
  <si>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</si>
  <si>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</si>
  <si>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</si>
  <si>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</si>
  <si>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</si>
  <si>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</si>
  <si>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</si>
  <si>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</si>
  <si>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</si>
  <si>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</si>
  <si>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</si>
  <si>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</si>
  <si>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</si>
  <si>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</si>
  <si>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</si>
  <si>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</si>
  <si>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</si>
  <si>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</si>
  <si>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</si>
  <si>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</si>
  <si>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</si>
  <si>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</si>
  <si>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</si>
  <si>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</si>
  <si>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</si>
  <si>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</si>
  <si>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</si>
  <si>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</si>
  <si>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</si>
  <si>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</si>
  <si>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</si>
  <si>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</si>
  <si>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</si>
  <si>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</si>
  <si>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</si>
  <si>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</si>
  <si>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</si>
  <si>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</si>
  <si>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</si>
  <si>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</si>
  <si>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</si>
  <si>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</si>
  <si>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</si>
  <si>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</si>
  <si>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</si>
  <si>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</si>
  <si>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</si>
  <si>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</si>
  <si>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</si>
  <si>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</si>
  <si>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</si>
  <si>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</si>
  <si>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</si>
  <si>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</si>
  <si>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</si>
  <si>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</si>
  <si>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</si>
  <si>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</si>
  <si>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</si>
  <si>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</si>
  <si>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</si>
  <si>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</si>
  <si>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</si>
  <si>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</si>
  <si>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</si>
  <si>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</si>
  <si>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</si>
  <si>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</si>
  <si>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</si>
  <si>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</si>
  <si>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</si>
  <si>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</si>
  <si>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</si>
  <si>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</si>
  <si>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</si>
  <si>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</si>
  <si>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</si>
  <si>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</si>
  <si>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</si>
  <si>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</si>
  <si>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</si>
  <si>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</si>
  <si>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</si>
  <si>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</si>
  <si>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</si>
  <si>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</si>
  <si>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</si>
  <si>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</si>
  <si>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</si>
  <si>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</si>
  <si>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</si>
  <si>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</si>
  <si>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</si>
  <si>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</si>
  <si>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</si>
  <si>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</si>
  <si>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</si>
  <si>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</si>
  <si>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</si>
  <si>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</si>
  <si>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</si>
  <si>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</si>
  <si>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</si>
  <si>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</si>
  <si>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</si>
  <si>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</si>
  <si>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</si>
  <si>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</si>
  <si>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</si>
  <si>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</si>
  <si>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</si>
  <si>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</si>
  <si>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</si>
  <si>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</si>
  <si>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</si>
  <si>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</si>
  <si>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</si>
  <si>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</si>
  <si>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</si>
  <si>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</si>
  <si>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</si>
  <si>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</si>
  <si>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</si>
  <si>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</si>
  <si>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</si>
  <si>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</si>
  <si>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</si>
  <si>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</si>
  <si>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</si>
  <si>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</si>
  <si>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</si>
  <si>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</si>
  <si>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</si>
  <si>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</si>
  <si>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</si>
  <si>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</si>
  <si>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</si>
  <si>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</si>
  <si>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</si>
  <si>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</si>
  <si>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</si>
  <si>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</si>
  <si>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</si>
  <si>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</si>
  <si>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</si>
  <si>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</si>
  <si>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</si>
  <si>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</si>
  <si>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</si>
  <si>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</si>
  <si>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</si>
  <si>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</si>
  <si>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</si>
  <si>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</si>
  <si>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</si>
  <si>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</si>
  <si>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</si>
  <si>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</si>
  <si>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</si>
  <si>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</si>
  <si>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</si>
  <si>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</si>
  <si>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</si>
  <si>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</si>
  <si>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</si>
  <si>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</si>
  <si>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</si>
  <si>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</si>
  <si>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</si>
  <si>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</si>
  <si>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</si>
  <si>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</si>
  <si>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</si>
  <si>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</si>
  <si>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</si>
  <si>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</si>
  <si>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</si>
  <si>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</si>
  <si>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</si>
  <si>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</si>
  <si>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</si>
  <si>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</si>
  <si>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</si>
  <si>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</si>
  <si>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</si>
  <si>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</si>
  <si>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</si>
  <si>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</si>
  <si>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</si>
  <si>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</si>
  <si>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</si>
  <si>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</si>
  <si>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</si>
  <si>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</si>
  <si>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</si>
  <si>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</si>
  <si>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</si>
  <si>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</si>
  <si>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</si>
  <si>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</si>
  <si>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</si>
  <si>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</si>
  <si>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</si>
  <si>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</si>
  <si>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</si>
  <si>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</si>
  <si>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</si>
  <si>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</si>
  <si>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</si>
  <si>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</si>
  <si>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</si>
  <si>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</si>
  <si>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</si>
  <si>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</si>
  <si>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</si>
  <si>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</si>
  <si>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</si>
  <si>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</si>
  <si>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</si>
  <si>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</si>
  <si>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</si>
  <si>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</si>
  <si>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</si>
  <si>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</si>
  <si>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</si>
  <si>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</si>
  <si>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</si>
  <si>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</si>
  <si>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</si>
  <si>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</si>
  <si>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</si>
  <si>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</si>
  <si>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</si>
  <si>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</si>
  <si>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</si>
  <si>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</si>
  <si>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</si>
  <si>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</si>
  <si>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</si>
  <si>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</si>
  <si>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</si>
  <si>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</si>
  <si>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</si>
  <si>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</si>
  <si>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</si>
  <si>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</si>
  <si>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</si>
  <si>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</si>
  <si>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</si>
  <si>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</si>
  <si>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</si>
  <si>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</si>
  <si>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</si>
  <si>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</si>
  <si>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</si>
  <si>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</si>
  <si>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</si>
  <si>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</si>
  <si>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</si>
  <si>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</si>
  <si>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</si>
  <si>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</si>
  <si>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</si>
  <si>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</si>
  <si>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</si>
  <si>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</si>
  <si>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</si>
  <si>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</si>
  <si>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</si>
  <si>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</si>
  <si>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</si>
  <si>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</si>
  <si>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</si>
  <si>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</si>
  <si>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</si>
  <si>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</si>
  <si>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</si>
  <si>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</si>
  <si>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</si>
  <si>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</si>
  <si>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</si>
  <si>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</si>
  <si>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</si>
  <si>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</si>
  <si>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</si>
  <si>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</si>
  <si>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</si>
  <si>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</si>
  <si>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</si>
  <si>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</si>
  <si>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</si>
  <si>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</si>
  <si>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</si>
  <si>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</si>
  <si>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</si>
  <si>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</si>
  <si>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</si>
  <si>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</si>
  <si>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</si>
  <si>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</si>
  <si>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</si>
  <si>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</si>
  <si>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</si>
  <si>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</si>
  <si>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</si>
  <si>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</si>
  <si>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</si>
  <si>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</si>
  <si>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</si>
  <si>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</si>
  <si>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</si>
  <si>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</si>
  <si>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</si>
  <si>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</si>
  <si>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</si>
  <si>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</si>
  <si>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</si>
  <si>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</si>
  <si>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</si>
  <si>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</si>
  <si>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</si>
  <si>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</si>
  <si>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</si>
  <si>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</si>
  <si>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</si>
  <si>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</si>
  <si>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</si>
  <si>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</si>
  <si>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</si>
  <si>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</si>
  <si>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</si>
  <si>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</si>
  <si>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</si>
  <si>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</si>
  <si>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</si>
  <si>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</si>
  <si>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</si>
  <si>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</si>
  <si>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</si>
  <si>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</si>
  <si>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</si>
  <si>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</si>
  <si>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</si>
  <si>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</si>
  <si>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</si>
  <si>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</si>
  <si>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</si>
  <si>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</si>
  <si>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</si>
  <si>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</si>
  <si>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</si>
  <si>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</si>
  <si>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</si>
  <si>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</si>
  <si>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</si>
  <si>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</si>
  <si>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</si>
  <si>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</si>
  <si>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</si>
  <si>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</si>
  <si>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</si>
  <si>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</si>
  <si>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</si>
  <si>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</si>
  <si>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</si>
  <si>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</si>
  <si>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</si>
  <si>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</si>
  <si>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</si>
  <si>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</si>
  <si>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</si>
  <si>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</si>
  <si>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</si>
  <si>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</si>
  <si>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</si>
  <si>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</si>
  <si>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</si>
  <si>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</si>
  <si>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</si>
  <si>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</si>
  <si>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</si>
  <si>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</si>
  <si>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</si>
  <si>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</si>
  <si>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</si>
  <si>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</si>
  <si>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</si>
  <si>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</si>
  <si>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</si>
  <si>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</si>
  <si>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</si>
  <si>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</si>
  <si>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</si>
  <si>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</si>
  <si>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</si>
  <si>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</si>
  <si>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</si>
  <si>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</si>
  <si>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</si>
  <si>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</si>
  <si>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</si>
  <si>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</si>
  <si>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</si>
  <si>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</si>
  <si>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</si>
  <si>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</si>
  <si>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</si>
  <si>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</si>
  <si>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</si>
  <si>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</si>
  <si>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</si>
  <si>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</si>
  <si>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</si>
  <si>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</si>
  <si>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</si>
  <si>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</si>
  <si>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</si>
  <si>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</si>
  <si>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</si>
  <si>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</si>
  <si>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</si>
  <si>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</si>
  <si>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</si>
  <si>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</si>
  <si>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</si>
  <si>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</si>
  <si>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</si>
  <si>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</si>
  <si>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</si>
  <si>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</si>
  <si>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</si>
  <si>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</si>
  <si>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</si>
  <si>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</si>
  <si>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</si>
  <si>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</si>
  <si>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</si>
  <si>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</si>
  <si>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</si>
  <si>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</si>
  <si>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</si>
  <si>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</si>
  <si>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</si>
  <si>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</si>
  <si>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</si>
  <si>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</si>
  <si>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</si>
  <si>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</si>
  <si>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</si>
  <si>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</si>
  <si>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</si>
  <si>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</si>
  <si>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</si>
  <si>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</si>
  <si>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</si>
  <si>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</si>
  <si>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</si>
  <si>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</si>
  <si>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</si>
  <si>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</si>
  <si>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</si>
  <si>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</si>
  <si>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</si>
  <si>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</si>
  <si>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</si>
  <si>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</si>
  <si>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</si>
  <si>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</si>
  <si>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</si>
  <si>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</si>
  <si>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</si>
  <si>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</si>
  <si>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</si>
  <si>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</si>
  <si>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</si>
  <si>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</si>
  <si>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</si>
  <si>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</si>
  <si>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</si>
  <si>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</si>
  <si>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</si>
  <si>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</si>
  <si>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</si>
  <si>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</si>
  <si>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</si>
  <si>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</si>
  <si>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</si>
  <si>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</si>
  <si>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</si>
  <si>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</si>
  <si>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</si>
  <si>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</si>
  <si>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</si>
  <si>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</si>
  <si>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</si>
  <si>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</si>
  <si>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</si>
  <si>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</si>
  <si>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</si>
  <si>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</si>
  <si>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</si>
  <si>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</si>
  <si>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</si>
  <si>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</si>
  <si>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</si>
  <si>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</si>
  <si>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</si>
  <si>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</si>
  <si>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</si>
  <si>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</si>
  <si>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</si>
  <si>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</si>
  <si>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</si>
  <si>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</si>
  <si>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</si>
  <si>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</si>
  <si>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</si>
  <si>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</si>
  <si>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</si>
  <si>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</si>
  <si>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</si>
  <si>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</si>
  <si>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</si>
  <si>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</si>
  <si>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</si>
  <si>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</si>
  <si>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</si>
  <si>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</si>
  <si>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</si>
  <si>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</si>
  <si>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</si>
  <si>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</si>
  <si>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</si>
  <si>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</si>
  <si>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</si>
  <si>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</si>
  <si>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</si>
  <si>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</si>
  <si>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</si>
  <si>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</si>
  <si>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</si>
  <si>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</si>
  <si>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</si>
  <si>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</si>
  <si>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</si>
  <si>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</si>
  <si>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</si>
  <si>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</si>
  <si>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</si>
  <si>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</si>
  <si>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</si>
  <si>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</si>
  <si>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</si>
  <si>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</si>
  <si>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</si>
  <si>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</si>
  <si>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</si>
  <si>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</si>
  <si>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</si>
  <si>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</si>
  <si>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</si>
  <si>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</si>
  <si>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</si>
  <si>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</si>
  <si>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</si>
  <si>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</si>
  <si>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</si>
  <si>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</si>
  <si>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</si>
  <si>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</si>
  <si>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</si>
  <si>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</si>
  <si>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</si>
  <si>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</si>
  <si>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</si>
  <si>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</si>
  <si>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</si>
  <si>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</si>
  <si>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</si>
  <si>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</si>
  <si>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</si>
  <si>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</si>
  <si>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</si>
  <si>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</si>
  <si>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</si>
  <si>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</si>
  <si>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</si>
  <si>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</si>
  <si>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</si>
  <si>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</si>
  <si>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</si>
  <si>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</si>
  <si>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</si>
  <si>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</si>
  <si>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</si>
  <si>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</si>
  <si>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</si>
  <si>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</si>
  <si>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</si>
  <si>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</si>
  <si>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</si>
  <si>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</si>
  <si>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</si>
  <si>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</si>
  <si>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</si>
  <si>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</si>
  <si>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</si>
  <si>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</si>
  <si>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</si>
  <si>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</si>
  <si>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</si>
  <si>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</si>
  <si>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</si>
  <si>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</si>
  <si>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</si>
  <si>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</si>
  <si>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</si>
  <si>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</si>
  <si>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</si>
  <si>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</si>
  <si>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</si>
  <si>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</si>
  <si>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</si>
  <si>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</si>
  <si>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</si>
  <si>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</si>
  <si>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</si>
  <si>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</si>
  <si>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</si>
  <si>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</si>
  <si>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</si>
  <si>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</si>
  <si>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</si>
  <si>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</si>
  <si>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</si>
  <si>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</si>
  <si>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</si>
  <si>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</si>
  <si>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</si>
  <si>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</si>
  <si>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</si>
  <si>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</si>
  <si>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</si>
  <si>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</si>
  <si>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</si>
  <si>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</si>
  <si>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</si>
  <si>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</si>
  <si>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</si>
  <si>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</si>
  <si>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</si>
  <si>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</si>
  <si>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</si>
  <si>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</si>
  <si>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</si>
  <si>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</si>
  <si>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</si>
  <si>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</si>
  <si>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</si>
  <si>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</si>
  <si>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</si>
  <si>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</si>
  <si>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</si>
  <si>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</si>
  <si>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</si>
  <si>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</si>
  <si>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</si>
  <si>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</si>
  <si>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</si>
  <si>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</si>
  <si>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</si>
  <si>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</si>
  <si>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</si>
  <si>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</si>
  <si>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</si>
  <si>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</si>
  <si>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</si>
  <si>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</si>
  <si>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</si>
  <si>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</si>
  <si>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</si>
  <si>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</si>
  <si>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</si>
  <si>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</si>
  <si>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</si>
  <si>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</si>
  <si>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</si>
  <si>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</si>
  <si>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</si>
  <si>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</si>
  <si>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</si>
  <si>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</si>
  <si>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</si>
  <si>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</si>
  <si>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</si>
  <si>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</si>
  <si>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</si>
  <si>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</si>
  <si>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</si>
  <si>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</si>
  <si>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</si>
  <si>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</si>
  <si>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</si>
  <si>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</si>
  <si>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</si>
  <si>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</si>
  <si>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</si>
  <si>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</si>
  <si>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</si>
  <si>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</si>
  <si>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</si>
  <si>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</si>
  <si>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</si>
  <si>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</si>
  <si>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</si>
  <si>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</si>
  <si>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</si>
  <si>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</si>
  <si>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</si>
  <si>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</si>
  <si>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</si>
  <si>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</si>
  <si>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</si>
  <si>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</si>
  <si>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</si>
  <si>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</si>
  <si>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</si>
  <si>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</si>
  <si>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</si>
  <si>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</si>
  <si>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</si>
  <si>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</si>
  <si>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</si>
  <si>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</si>
  <si>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</si>
  <si>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</si>
  <si>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</si>
  <si>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</si>
  <si>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</si>
  <si>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</si>
  <si>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</si>
  <si>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</si>
  <si>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</si>
  <si>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</si>
  <si>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</si>
  <si>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</si>
  <si>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</si>
  <si>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</si>
  <si>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</si>
  <si>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</si>
  <si>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</si>
  <si>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</si>
  <si>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</si>
  <si>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</si>
  <si>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</si>
  <si>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</si>
  <si>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</si>
  <si>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</si>
  <si>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</si>
  <si>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</si>
  <si>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</si>
  <si>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</si>
  <si>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</si>
  <si>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</si>
  <si>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</si>
  <si>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</si>
  <si>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</si>
  <si>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</si>
  <si>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</si>
  <si>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</si>
  <si>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</si>
  <si>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</si>
  <si>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</si>
  <si>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</si>
  <si>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</si>
  <si>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</si>
  <si>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</si>
  <si>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</si>
  <si>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</si>
  <si>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</si>
  <si>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</si>
  <si>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</si>
  <si>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</si>
  <si>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</si>
  <si>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</si>
  <si>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</si>
  <si>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</si>
  <si>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</si>
  <si>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</si>
  <si>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</si>
  <si>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</si>
  <si>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</si>
  <si>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</si>
  <si>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</si>
  <si>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</si>
  <si>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</si>
  <si>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</si>
  <si>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</si>
  <si>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</si>
  <si>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</si>
  <si>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</si>
  <si>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</si>
  <si>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</si>
  <si>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</si>
  <si>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</si>
  <si>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</si>
  <si>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</si>
  <si>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</si>
  <si>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</si>
  <si>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</si>
  <si>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</si>
  <si>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</si>
  <si>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</si>
  <si>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</si>
  <si>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</si>
  <si>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</si>
  <si>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</si>
  <si>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</si>
  <si>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</si>
  <si>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</si>
  <si>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</si>
  <si>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</si>
  <si>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</si>
  <si>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</si>
  <si>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</si>
  <si>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</si>
  <si>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</si>
  <si>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</si>
  <si>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</si>
  <si>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</si>
  <si>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</si>
  <si>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</si>
  <si>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</si>
  <si>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</si>
  <si>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</si>
  <si>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</si>
  <si>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</si>
  <si>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</si>
  <si>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</si>
  <si>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</si>
  <si>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</si>
  <si>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</si>
  <si>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</si>
  <si>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</si>
  <si>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</si>
  <si>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</si>
  <si>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</si>
  <si>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</si>
  <si>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</si>
  <si>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</si>
  <si>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</si>
  <si>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</si>
  <si>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</si>
  <si>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</si>
  <si>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</si>
  <si>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</si>
  <si>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</si>
  <si>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</si>
  <si>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</si>
  <si>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</si>
  <si>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</si>
  <si>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</si>
  <si>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</si>
  <si>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</si>
  <si>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</si>
  <si>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</si>
  <si>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</si>
  <si>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</si>
  <si>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</si>
  <si>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</si>
  <si>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</si>
  <si>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</si>
  <si>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</si>
  <si>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</si>
  <si>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</si>
  <si>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</si>
  <si>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</si>
  <si>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</si>
  <si>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</si>
  <si>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</si>
  <si>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</si>
  <si>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</si>
  <si>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</si>
  <si>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</si>
  <si>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</si>
  <si>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</si>
  <si>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</si>
  <si>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</si>
  <si>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</si>
  <si>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</si>
  <si>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</si>
  <si>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</si>
  <si>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</si>
  <si>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</si>
  <si>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</si>
  <si>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</si>
  <si>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</si>
  <si>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</si>
  <si>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</si>
  <si>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</si>
  <si>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</si>
  <si>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</si>
  <si>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</si>
  <si>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</si>
  <si>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</si>
  <si>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</si>
  <si>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</si>
  <si>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</si>
  <si>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</si>
  <si>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</si>
  <si>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</si>
  <si>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</si>
  <si>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</si>
  <si>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</si>
  <si>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</si>
  <si>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</si>
  <si>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</si>
  <si>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</si>
  <si>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</si>
  <si>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</si>
  <si>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</si>
  <si>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</si>
  <si>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</si>
  <si>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</si>
  <si>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</si>
  <si>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</si>
  <si>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</si>
  <si>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</si>
  <si>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</si>
  <si>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</si>
  <si>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</si>
  <si>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</si>
  <si>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</si>
  <si>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</si>
  <si>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</si>
  <si>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</si>
  <si>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</si>
  <si>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</si>
  <si>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</si>
  <si>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</si>
  <si>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</si>
  <si>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</si>
  <si>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</si>
  <si>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</si>
  <si>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</si>
  <si>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</si>
  <si>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</si>
  <si>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</si>
  <si>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</si>
  <si>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</si>
  <si>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</si>
  <si>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</si>
  <si>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</si>
  <si>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</si>
  <si>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</si>
  <si>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</si>
  <si>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</si>
  <si>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</si>
  <si>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</si>
  <si>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</si>
  <si>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</si>
  <si>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</si>
  <si>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</si>
  <si>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</si>
  <si>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</si>
  <si>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</si>
  <si>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</si>
  <si>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</si>
  <si>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</si>
  <si>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</si>
  <si>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</si>
  <si>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</si>
  <si>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</si>
  <si>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</si>
  <si>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</si>
  <si>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</si>
  <si>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</si>
  <si>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</si>
  <si>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</si>
  <si>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</si>
  <si>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</si>
  <si>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</si>
  <si>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</si>
  <si>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</si>
  <si>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</si>
  <si>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</si>
  <si>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</si>
  <si>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</si>
  <si>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</si>
  <si>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</si>
  <si>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</si>
  <si>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</si>
  <si>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</si>
  <si>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</si>
  <si>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</si>
  <si>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</si>
  <si>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</si>
  <si>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</si>
  <si>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</si>
  <si>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</si>
  <si>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</si>
  <si>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</si>
  <si>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</si>
  <si>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</si>
  <si>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</si>
  <si>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</si>
  <si>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</si>
  <si>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</si>
  <si>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</si>
  <si>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</si>
  <si>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</si>
  <si>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</si>
  <si>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</si>
  <si>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</si>
  <si>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</si>
  <si>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</si>
  <si>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</si>
  <si>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</si>
  <si>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</si>
  <si>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</si>
  <si>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</si>
  <si>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</si>
  <si>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</si>
  <si>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</si>
  <si>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</si>
  <si>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</si>
  <si>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</si>
  <si>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</si>
  <si>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</si>
  <si>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</si>
  <si>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</si>
  <si>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</si>
  <si>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</si>
  <si>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</si>
  <si>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</si>
  <si>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</si>
  <si>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</si>
  <si>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</si>
  <si>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</si>
  <si>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</si>
  <si>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</si>
  <si>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</si>
  <si>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</si>
  <si>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</si>
  <si>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</si>
  <si>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</si>
  <si>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</si>
  <si>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</si>
  <si>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</si>
  <si>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</si>
  <si>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</si>
  <si>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</si>
  <si>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</si>
  <si>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</si>
  <si>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</si>
  <si>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</si>
  <si>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</si>
  <si>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</si>
  <si>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</si>
  <si>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</si>
  <si>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</si>
  <si>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</si>
  <si>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</si>
  <si>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</si>
  <si>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</si>
  <si>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</si>
  <si>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</si>
  <si>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</si>
  <si>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</si>
  <si>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</si>
  <si>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</si>
  <si>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</si>
  <si>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</si>
  <si>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</si>
  <si>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</si>
  <si>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</si>
  <si>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</si>
  <si>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</si>
  <si>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</si>
  <si>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</si>
  <si>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</si>
  <si>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</si>
  <si>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</si>
  <si>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</si>
  <si>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</si>
  <si>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</si>
  <si>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</si>
  <si>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</si>
  <si>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</si>
  <si>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</si>
  <si>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</si>
  <si>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</si>
  <si>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</si>
  <si>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</si>
  <si>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</si>
  <si>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</si>
  <si>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</si>
  <si>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</si>
  <si>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</si>
  <si>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</si>
  <si>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</si>
  <si>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</si>
  <si>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</si>
  <si>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</si>
  <si>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</si>
  <si>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</si>
  <si>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</si>
  <si>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</si>
  <si>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</si>
  <si>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</si>
  <si>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</si>
  <si>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</si>
  <si>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</si>
  <si>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</si>
  <si>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</si>
  <si>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</si>
  <si>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</si>
  <si>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</si>
  <si>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</si>
  <si>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</si>
  <si>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</si>
  <si>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</si>
  <si>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</si>
  <si>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</si>
  <si>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</si>
  <si>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</si>
  <si>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</si>
  <si>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</si>
  <si>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</si>
  <si>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</si>
  <si>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</si>
  <si>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</si>
  <si>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</si>
  <si>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</si>
  <si>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</si>
  <si>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</si>
  <si>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</si>
  <si>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</si>
  <si>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</si>
  <si>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</si>
  <si>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</si>
  <si>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</si>
  <si>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</si>
  <si>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</si>
  <si>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</si>
  <si>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</si>
  <si>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</si>
  <si>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</si>
  <si>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</si>
  <si>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</si>
  <si>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</si>
  <si>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</si>
  <si>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</si>
  <si>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</si>
  <si>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</si>
  <si>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</si>
  <si>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</si>
  <si>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</si>
  <si>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</si>
  <si>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</si>
  <si>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</si>
  <si>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</si>
  <si>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</si>
  <si>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</si>
  <si>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</si>
  <si>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</si>
  <si>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</si>
  <si>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</si>
  <si>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</si>
  <si>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</si>
  <si>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</si>
  <si>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</si>
  <si>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</si>
  <si>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</si>
  <si>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</si>
  <si>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</si>
  <si>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</si>
  <si>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</si>
  <si>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</si>
  <si>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</si>
  <si>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</si>
  <si>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</si>
  <si>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</si>
  <si>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</si>
  <si>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</si>
  <si>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</si>
  <si>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</si>
  <si>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</si>
  <si>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</si>
  <si>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</si>
  <si>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</si>
  <si>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</si>
  <si>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</si>
  <si>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</si>
  <si>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</si>
  <si>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</si>
  <si>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</si>
  <si>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</si>
  <si>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</si>
  <si>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</si>
  <si>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</si>
  <si>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</si>
  <si>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</si>
  <si>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</si>
  <si>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</si>
  <si>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</si>
  <si>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</si>
  <si>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</si>
  <si>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</si>
  <si>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</si>
  <si>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</si>
  <si>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</si>
  <si>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</si>
  <si>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</si>
  <si>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</si>
  <si>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</si>
  <si>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</si>
  <si>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</si>
  <si>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</si>
  <si>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</si>
  <si>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</si>
  <si>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</si>
  <si>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</si>
  <si>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</si>
  <si>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</si>
  <si>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</si>
  <si>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</si>
  <si>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</si>
  <si>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</si>
  <si>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</si>
  <si>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</si>
  <si>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</si>
  <si>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</si>
  <si>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</si>
  <si>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</si>
  <si>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</si>
  <si>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</si>
  <si>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</si>
  <si>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</si>
  <si>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</si>
  <si>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</si>
  <si>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</si>
  <si>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</si>
  <si>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</si>
  <si>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</si>
  <si>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</si>
  <si>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</si>
  <si>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</si>
  <si>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</si>
  <si>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</si>
  <si>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</si>
  <si>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</si>
  <si>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</si>
  <si>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</si>
  <si>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</si>
  <si>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</si>
  <si>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</si>
  <si>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</si>
  <si>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</si>
  <si>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</si>
  <si>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</si>
  <si>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</si>
  <si>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</si>
  <si>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</si>
  <si>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</si>
  <si>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</si>
  <si>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</si>
  <si>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</si>
  <si>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</si>
  <si>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</si>
  <si>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</si>
  <si>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</si>
  <si>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</si>
  <si>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</si>
  <si>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</si>
  <si>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</si>
  <si>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</si>
  <si>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</si>
  <si>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</si>
  <si>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</si>
  <si>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</si>
  <si>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</si>
  <si>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</si>
  <si>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</si>
  <si>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</si>
  <si>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</si>
  <si>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</si>
  <si>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</si>
  <si>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</si>
  <si>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</si>
  <si>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</si>
  <si>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</si>
  <si>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</si>
  <si>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</si>
  <si>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</si>
  <si>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</si>
  <si>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</si>
  <si>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</si>
  <si>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</si>
  <si>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</si>
  <si>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</si>
  <si>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</si>
  <si>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</si>
  <si>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</si>
  <si>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</si>
  <si>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</si>
  <si>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</si>
  <si>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</si>
  <si>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</si>
  <si>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</si>
  <si>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</si>
  <si>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</si>
  <si>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</si>
  <si>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</si>
  <si>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</si>
  <si>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</si>
  <si>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</si>
  <si>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</si>
  <si>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</si>
  <si>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</si>
  <si>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</si>
  <si>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</si>
  <si>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</si>
  <si>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</si>
  <si>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</si>
  <si>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</si>
  <si>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</si>
  <si>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</si>
  <si>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</si>
  <si>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</si>
  <si>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</si>
  <si>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</si>
  <si>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</si>
  <si>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</si>
  <si>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</si>
  <si>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</si>
  <si>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</si>
  <si>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</si>
  <si>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</si>
  <si>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</si>
  <si>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</si>
  <si>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</si>
  <si>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</si>
  <si>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</si>
  <si>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</si>
  <si>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</si>
  <si>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</si>
  <si>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</si>
  <si>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</si>
  <si>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</si>
  <si>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</si>
  <si>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</si>
  <si>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</si>
  <si>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</si>
  <si>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</si>
  <si>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</si>
  <si>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</si>
  <si>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</si>
  <si>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</si>
  <si>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</si>
  <si>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</si>
  <si>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</si>
  <si>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</si>
  <si>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</si>
  <si>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</si>
  <si>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</si>
  <si>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</si>
  <si>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</si>
  <si>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</si>
  <si>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</si>
  <si>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</si>
  <si>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</si>
  <si>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</si>
  <si>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</si>
  <si>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</si>
  <si>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</si>
  <si>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</si>
  <si>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</si>
  <si>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</si>
  <si>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</si>
  <si>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</si>
  <si>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</si>
  <si>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</si>
  <si>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</si>
  <si>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</si>
  <si>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</si>
  <si>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</si>
  <si>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</si>
  <si>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</si>
  <si>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</si>
  <si>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</si>
  <si>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</si>
  <si>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</si>
  <si>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</si>
  <si>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</si>
  <si>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</si>
  <si>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</si>
  <si>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</si>
  <si>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</si>
  <si>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</si>
  <si>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</si>
  <si>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</si>
  <si>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</si>
  <si>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</si>
  <si>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</si>
  <si>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</si>
  <si>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</si>
  <si>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</si>
  <si>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</si>
  <si>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</si>
  <si>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</si>
  <si>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</si>
  <si>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</si>
  <si>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</si>
  <si>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</si>
  <si>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</si>
  <si>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</si>
  <si>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</si>
  <si>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</si>
  <si>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</si>
  <si>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</si>
  <si>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</si>
  <si>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</si>
  <si>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</si>
  <si>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</si>
  <si>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</si>
  <si>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</si>
  <si>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</si>
  <si>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</si>
  <si>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</si>
  <si>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</si>
  <si>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</si>
  <si>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</si>
  <si>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</si>
  <si>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</si>
  <si>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</si>
  <si>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</si>
  <si>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</si>
  <si>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</si>
  <si>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</si>
  <si>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</si>
  <si>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</si>
  <si>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</si>
  <si>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</si>
  <si>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</si>
  <si>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</si>
  <si>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</si>
  <si>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</si>
  <si>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</si>
  <si>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</si>
  <si>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</si>
  <si>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</si>
  <si>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</si>
  <si>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</si>
  <si>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</si>
  <si>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</si>
  <si>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</si>
  <si>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</si>
  <si>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</si>
  <si>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</si>
  <si>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</si>
  <si>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</si>
  <si>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</si>
  <si>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</si>
  <si>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</si>
  <si>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</si>
  <si>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</si>
  <si>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</si>
  <si>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</si>
  <si>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</si>
  <si>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</si>
  <si>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</si>
  <si>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</si>
  <si>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</si>
  <si>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</si>
  <si>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</si>
  <si>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</si>
  <si>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</si>
  <si>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</si>
  <si>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</si>
  <si>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</si>
  <si>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</si>
  <si>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</si>
  <si>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</si>
  <si>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</si>
  <si>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</si>
  <si>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</si>
  <si>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</si>
  <si>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</si>
  <si>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</si>
  <si>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</si>
  <si>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</si>
  <si>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</si>
  <si>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</si>
  <si>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</si>
  <si>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</si>
  <si>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</si>
  <si>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</si>
  <si>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</si>
  <si>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</si>
  <si>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</si>
  <si>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</si>
  <si>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</si>
  <si>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</si>
  <si>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</si>
  <si>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</si>
  <si>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</si>
  <si>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</si>
  <si>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</si>
  <si>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</si>
  <si>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</si>
  <si>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</si>
  <si>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</si>
  <si>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</si>
  <si>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</si>
  <si>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</si>
  <si>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</si>
  <si>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</si>
  <si>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</si>
  <si>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</si>
  <si>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</si>
  <si>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</si>
  <si>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</si>
  <si>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</si>
  <si>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</si>
  <si>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</si>
  <si>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</si>
  <si>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</si>
  <si>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</si>
  <si>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</si>
  <si>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</si>
  <si>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</si>
  <si>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</si>
  <si>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</si>
  <si>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</si>
  <si>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</si>
  <si>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</si>
  <si>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</si>
  <si>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</si>
  <si>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</si>
  <si>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</si>
  <si>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</si>
  <si>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</si>
  <si>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</si>
  <si>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</si>
  <si>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</si>
  <si>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</si>
  <si>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</si>
  <si>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</si>
  <si>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</si>
  <si>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</si>
  <si>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</si>
  <si>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</si>
  <si>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</si>
  <si>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</si>
  <si>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</si>
  <si>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</si>
  <si>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</si>
  <si>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</si>
  <si>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</si>
  <si>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</si>
  <si>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</si>
  <si>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</si>
  <si>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</si>
  <si>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</si>
  <si>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</si>
  <si>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</si>
  <si>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</si>
  <si>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</si>
  <si>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</si>
  <si>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</si>
  <si>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</si>
  <si>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</si>
  <si>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</si>
  <si>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</si>
  <si>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</si>
  <si>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</si>
  <si>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</si>
  <si>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</si>
  <si>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</si>
  <si>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</si>
  <si>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</si>
  <si>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</si>
  <si>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</si>
  <si>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</si>
  <si>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</si>
  <si>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</si>
  <si>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</si>
  <si>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</si>
  <si>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</si>
  <si>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</si>
  <si>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</si>
  <si>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</si>
  <si>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</si>
  <si>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</si>
  <si>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</si>
  <si>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</si>
  <si>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</si>
  <si>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</si>
  <si>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</si>
  <si>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</si>
  <si>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</si>
  <si>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</si>
  <si>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</si>
  <si>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</si>
  <si>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</si>
  <si>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</si>
  <si>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</si>
  <si>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</si>
  <si>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</si>
  <si>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</si>
  <si>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</si>
  <si>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</si>
  <si>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</si>
  <si>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</si>
  <si>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</si>
  <si>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</si>
  <si>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</si>
  <si>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</si>
  <si>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</si>
  <si>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</si>
  <si>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</si>
  <si>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</si>
  <si>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</si>
  <si>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</si>
  <si>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</si>
  <si>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</si>
  <si>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</si>
  <si>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</si>
  <si>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</si>
  <si>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</si>
  <si>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</si>
  <si>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</si>
  <si>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</si>
  <si>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</si>
  <si>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</si>
  <si>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</si>
  <si>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</si>
  <si>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</si>
  <si>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</si>
  <si>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</si>
  <si>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</si>
  <si>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</si>
  <si>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</si>
  <si>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</si>
  <si>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</si>
  <si>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</si>
  <si>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</si>
  <si>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</si>
  <si>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</si>
  <si>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</si>
  <si>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</si>
  <si>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</si>
  <si>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</si>
  <si>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</si>
  <si>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</si>
  <si>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</si>
  <si>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</si>
  <si>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</si>
  <si>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</si>
  <si>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</si>
  <si>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</si>
  <si>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</si>
  <si>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</si>
  <si>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</si>
  <si>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</si>
  <si>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</si>
  <si>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</si>
  <si>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</si>
  <si>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</si>
  <si>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</si>
  <si>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</si>
  <si>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</si>
  <si>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</si>
  <si>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</si>
  <si>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</si>
  <si>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</si>
  <si>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</si>
  <si>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</si>
  <si>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</si>
  <si>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</si>
  <si>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</si>
  <si>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</si>
  <si>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</si>
  <si>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</si>
  <si>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</si>
  <si>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</si>
  <si>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</si>
  <si>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</si>
  <si>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</si>
  <si>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</si>
  <si>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</si>
  <si>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</si>
  <si>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</si>
  <si>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</si>
  <si>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</si>
  <si>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</si>
  <si>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</si>
  <si>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</si>
  <si>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</si>
  <si>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</si>
  <si>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</si>
  <si>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</si>
  <si>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</si>
  <si>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</si>
  <si>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</si>
  <si>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</si>
  <si>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</si>
  <si>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</si>
  <si>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</si>
  <si>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</si>
  <si>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</si>
  <si>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</si>
  <si>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</si>
  <si>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</si>
  <si>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</si>
  <si>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</si>
  <si>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</si>
  <si>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</si>
  <si>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</si>
  <si>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</si>
  <si>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</si>
  <si>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</si>
  <si>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</si>
  <si>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</si>
  <si>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</si>
  <si>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</si>
  <si>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</si>
  <si>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</si>
  <si>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</si>
  <si>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</si>
  <si>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</si>
  <si>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</si>
  <si>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</si>
  <si>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</si>
  <si>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</si>
  <si>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</si>
  <si>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</si>
  <si>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</si>
  <si>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</si>
  <si>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</si>
  <si>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</si>
  <si>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</si>
  <si>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</si>
  <si>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</si>
  <si>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</si>
  <si>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</si>
  <si>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</si>
  <si>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</si>
  <si>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</si>
  <si>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</si>
  <si>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</si>
  <si>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</si>
  <si>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</si>
  <si>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</si>
  <si>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</si>
  <si>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</si>
  <si>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</si>
  <si>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</si>
  <si>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</si>
  <si>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</si>
  <si>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</si>
  <si>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</si>
  <si>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</si>
  <si>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</si>
  <si>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</si>
  <si>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</si>
  <si>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</si>
  <si>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</si>
  <si>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</si>
  <si>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</si>
  <si>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</si>
  <si>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</si>
  <si>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</si>
  <si>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</si>
  <si>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</si>
  <si>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</si>
  <si>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</si>
  <si>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</si>
  <si>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</si>
  <si>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</si>
  <si>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</si>
  <si>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</si>
  <si>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</si>
  <si>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</si>
  <si>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</si>
  <si>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</si>
  <si>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</si>
  <si>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</si>
  <si>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</si>
  <si>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</si>
  <si>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</si>
  <si>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</si>
  <si>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</si>
  <si>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</si>
  <si>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</si>
  <si>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</si>
  <si>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</si>
  <si>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</si>
  <si>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</si>
  <si>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</si>
  <si>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</si>
  <si>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</si>
  <si>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</si>
  <si>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</si>
  <si>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</si>
  <si>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</si>
  <si>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</si>
  <si>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</si>
  <si>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</si>
  <si>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</si>
  <si>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</si>
  <si>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</si>
  <si>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</si>
  <si>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</si>
  <si>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</si>
  <si>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</si>
  <si>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</si>
  <si>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</si>
  <si>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</si>
  <si>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</si>
  <si>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</si>
  <si>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</si>
  <si>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</si>
  <si>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</si>
  <si>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</si>
  <si>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</si>
  <si>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</si>
  <si>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</si>
  <si>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</si>
  <si>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</si>
  <si>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</si>
  <si>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</si>
  <si>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</si>
  <si>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</si>
  <si>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</si>
  <si>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</si>
  <si>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</si>
  <si>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</si>
  <si>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</si>
  <si>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</si>
  <si>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</si>
  <si>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</si>
  <si>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</si>
  <si>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</si>
  <si>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</si>
  <si>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</si>
  <si>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</si>
  <si>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</si>
  <si>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</si>
  <si>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</si>
  <si>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</si>
  <si>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</si>
  <si>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</si>
  <si>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</si>
  <si>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</si>
  <si>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</si>
  <si>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</si>
  <si>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</si>
  <si>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</si>
  <si>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</si>
  <si>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</si>
  <si>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</si>
  <si>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</si>
  <si>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</si>
  <si>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</si>
  <si>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</si>
  <si>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</si>
  <si>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</si>
  <si>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</si>
  <si>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</si>
  <si>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</si>
  <si>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</si>
  <si>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</si>
  <si>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</si>
  <si>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</si>
  <si>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</si>
  <si>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</si>
  <si>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</si>
  <si>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</si>
  <si>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</si>
  <si>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</si>
  <si>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</si>
  <si>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</si>
  <si>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</si>
  <si>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</si>
  <si>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</si>
  <si>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</si>
  <si>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</si>
  <si>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</si>
  <si>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</si>
  <si>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</si>
  <si>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</si>
  <si>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</si>
  <si>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</si>
  <si>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</si>
  <si>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</si>
  <si>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</si>
  <si>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</si>
  <si>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</si>
  <si>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</si>
  <si>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</si>
  <si>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</si>
  <si>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</si>
  <si>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</si>
  <si>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</si>
  <si>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</si>
  <si>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</si>
  <si>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</si>
  <si>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</si>
  <si>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</si>
  <si>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</si>
  <si>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</si>
  <si>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</si>
  <si>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</si>
  <si>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</si>
  <si>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</si>
  <si>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</si>
  <si>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</si>
  <si>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</si>
  <si>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</si>
  <si>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</si>
  <si>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</si>
  <si>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</si>
  <si>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</si>
  <si>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</si>
  <si>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</si>
  <si>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</si>
  <si>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</si>
  <si>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</si>
  <si>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</si>
  <si>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</si>
  <si>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</si>
  <si>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</si>
  <si>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</si>
  <si>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</si>
  <si>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</si>
  <si>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</si>
  <si>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</si>
  <si>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</si>
  <si>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</si>
  <si>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</si>
  <si>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</si>
  <si>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</si>
  <si>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</si>
  <si>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</si>
  <si>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</si>
  <si>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</si>
  <si>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</si>
  <si>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</si>
  <si>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</si>
  <si>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</si>
  <si>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</si>
  <si>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</si>
  <si>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</si>
  <si>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</si>
  <si>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</si>
  <si>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</si>
  <si>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</si>
  <si>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</si>
  <si>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</si>
  <si>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</si>
  <si>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</si>
  <si>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</si>
  <si>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</si>
  <si>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</si>
  <si>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</si>
  <si>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</si>
  <si>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</si>
  <si>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</si>
  <si>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</si>
  <si>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</si>
  <si>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</si>
  <si>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</si>
  <si>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</si>
  <si>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</si>
  <si>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</si>
  <si>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</si>
  <si>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</si>
  <si>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</si>
  <si>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</si>
  <si>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</si>
  <si>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</si>
  <si>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</si>
  <si>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</si>
  <si>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</si>
  <si>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</si>
  <si>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</si>
  <si>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</si>
  <si>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</si>
  <si>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</si>
  <si>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</si>
  <si>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</si>
  <si>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</si>
  <si>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</si>
  <si>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</si>
  <si>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</si>
  <si>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</si>
  <si>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</si>
  <si>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</si>
  <si>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</si>
  <si>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</si>
  <si>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</si>
  <si>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</si>
  <si>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</si>
  <si>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</si>
  <si>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</si>
  <si>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</si>
  <si>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</si>
  <si>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</si>
  <si>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</si>
  <si>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</si>
  <si>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</si>
  <si>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</si>
  <si>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</si>
  <si>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</si>
  <si>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</si>
  <si>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</si>
  <si>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</si>
  <si>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</si>
  <si>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</si>
  <si>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</si>
  <si>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</si>
  <si>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</si>
  <si>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</si>
  <si>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</si>
  <si>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</si>
  <si>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</si>
  <si>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</si>
  <si>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</si>
  <si>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</si>
  <si>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</si>
  <si>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</si>
  <si>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</si>
  <si>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</si>
  <si>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</si>
  <si>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</si>
  <si>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</si>
  <si>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</si>
  <si>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</si>
  <si>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</si>
  <si>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</si>
  <si>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</si>
  <si>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</si>
  <si>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</si>
  <si>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</si>
  <si>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</si>
  <si>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</si>
  <si>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</si>
  <si>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</si>
  <si>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</si>
  <si>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</si>
  <si>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</si>
  <si>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</si>
  <si>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</si>
  <si>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</si>
  <si>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</si>
  <si>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</si>
  <si>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</si>
  <si>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</si>
  <si>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</si>
  <si>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</si>
  <si>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</si>
  <si>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</si>
  <si>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</si>
  <si>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</si>
  <si>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</si>
  <si>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</si>
  <si>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</si>
  <si>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</si>
  <si>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</si>
  <si>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</si>
  <si>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</si>
  <si>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</si>
  <si>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</si>
  <si>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</si>
  <si>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</si>
  <si>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</si>
  <si>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</si>
  <si>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</si>
  <si>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</si>
  <si>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</si>
  <si>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</si>
  <si>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</si>
  <si>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</si>
  <si>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</si>
  <si>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</si>
  <si>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</si>
  <si>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</si>
  <si>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</si>
  <si>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</si>
  <si>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</si>
  <si>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</si>
  <si>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</si>
  <si>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</si>
  <si>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</si>
  <si>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</si>
  <si>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</si>
  <si>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</si>
  <si>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</si>
  <si>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</si>
  <si>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</si>
  <si>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</si>
  <si>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</si>
  <si>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</si>
  <si>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</si>
  <si>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</si>
  <si>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</si>
  <si>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</si>
  <si>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</si>
  <si>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</si>
  <si>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</si>
  <si>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</si>
  <si>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</si>
  <si>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</si>
  <si>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</si>
  <si>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</si>
  <si>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</si>
  <si>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</si>
  <si>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</si>
  <si>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</si>
  <si>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</si>
  <si>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</si>
  <si>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</si>
  <si>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</si>
  <si>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</si>
  <si>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</si>
  <si>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</si>
  <si>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</si>
  <si>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</si>
  <si>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</si>
  <si>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</si>
  <si>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</si>
  <si>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</si>
  <si>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</si>
  <si>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</si>
  <si>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</si>
  <si>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</si>
  <si>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</si>
  <si>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</si>
  <si>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</si>
  <si>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</si>
  <si>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</si>
  <si>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</si>
  <si>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</si>
  <si>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</si>
  <si>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</si>
  <si>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</si>
  <si>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</si>
  <si>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</si>
  <si>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</si>
  <si>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</si>
  <si>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</si>
  <si>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</si>
  <si>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</si>
  <si>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</si>
  <si>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</si>
  <si>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</si>
  <si>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</si>
  <si>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</si>
  <si>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</si>
  <si>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</si>
  <si>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</si>
  <si>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</si>
  <si>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</si>
  <si>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</si>
  <si>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</si>
  <si>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</si>
  <si>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</si>
  <si>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</si>
  <si>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</si>
  <si>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</si>
  <si>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</si>
  <si>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</si>
  <si>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</si>
  <si>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</si>
  <si>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</si>
  <si>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</si>
  <si>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</si>
  <si>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</si>
  <si>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</si>
  <si>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</si>
  <si>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</si>
  <si>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</si>
  <si>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</si>
  <si>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</si>
  <si>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</si>
  <si>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</si>
  <si>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</si>
  <si>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</si>
  <si>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</si>
  <si>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</si>
  <si>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</si>
  <si>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</si>
  <si>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</si>
  <si>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</si>
  <si>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</si>
  <si>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</si>
  <si>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</si>
  <si>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</si>
  <si>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</si>
  <si>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</si>
  <si>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</si>
  <si>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</si>
  <si>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</si>
  <si>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</si>
  <si>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</si>
  <si>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</si>
  <si>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</si>
  <si>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</si>
  <si>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</si>
  <si>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</si>
  <si>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</si>
  <si>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</si>
  <si>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</si>
  <si>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</si>
  <si>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</si>
  <si>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</si>
  <si>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</si>
  <si>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</si>
  <si>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</si>
  <si>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</si>
  <si>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</si>
  <si>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</si>
  <si>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</si>
  <si>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</si>
  <si>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</si>
  <si>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</si>
  <si>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</si>
  <si>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</si>
  <si>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</si>
  <si>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</si>
  <si>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</si>
  <si>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</si>
  <si>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</si>
  <si>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</si>
  <si>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</si>
  <si>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</si>
  <si>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</si>
  <si>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</si>
  <si>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</si>
  <si>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</si>
  <si>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</si>
  <si>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</si>
  <si>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</si>
  <si>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</si>
  <si>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</si>
  <si>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</si>
  <si>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</si>
  <si>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</si>
  <si>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</si>
  <si>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</si>
  <si>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</si>
  <si>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</si>
  <si>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</si>
  <si>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</si>
  <si>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</si>
  <si>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</si>
  <si>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</si>
  <si>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</si>
  <si>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</si>
  <si>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</si>
  <si>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</si>
  <si>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</si>
  <si>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</si>
  <si>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</si>
  <si>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</si>
  <si>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</si>
  <si>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</si>
  <si>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</si>
  <si>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</si>
  <si>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</si>
  <si>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</si>
  <si>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</si>
  <si>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</si>
  <si>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</si>
  <si>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</si>
  <si>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</si>
  <si>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</si>
  <si>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</si>
  <si>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</si>
  <si>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</si>
  <si>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</si>
  <si>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</si>
  <si>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</si>
  <si>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</si>
  <si>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</si>
  <si>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</si>
  <si>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</si>
  <si>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</si>
  <si>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</si>
  <si>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</si>
  <si>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</si>
  <si>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</si>
  <si>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</si>
  <si>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</si>
  <si>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</si>
  <si>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</si>
  <si>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</si>
  <si>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</si>
  <si>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</si>
  <si>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</si>
  <si>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</si>
  <si>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</si>
  <si>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</si>
  <si>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</si>
  <si>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</si>
  <si>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</si>
  <si>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</si>
  <si>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</si>
  <si>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</si>
  <si>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</si>
  <si>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</si>
  <si>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</si>
  <si>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</si>
  <si>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</si>
  <si>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</si>
  <si>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</si>
  <si>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</si>
  <si>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</si>
  <si>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</si>
  <si>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</si>
  <si>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</si>
  <si>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</si>
  <si>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</si>
  <si>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</si>
  <si>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</si>
  <si>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</si>
  <si>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</si>
  <si>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</si>
  <si>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</si>
  <si>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</si>
  <si>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</si>
  <si>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</si>
  <si>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</si>
  <si>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</si>
  <si>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</si>
  <si>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</si>
  <si>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</si>
  <si>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</si>
  <si>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</si>
  <si>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</si>
  <si>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</si>
  <si>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</si>
  <si>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</si>
  <si>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</si>
  <si>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</si>
  <si>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</si>
  <si>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</si>
  <si>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</si>
  <si>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</si>
  <si>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</si>
  <si>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</si>
  <si>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</si>
  <si>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</si>
  <si>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</si>
  <si>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</si>
  <si>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</si>
  <si>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</si>
  <si>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</si>
  <si>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</si>
  <si>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</si>
  <si>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</si>
  <si>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</si>
  <si>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</si>
  <si>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</si>
  <si>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</si>
  <si>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</si>
  <si>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</si>
  <si>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</si>
  <si>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</si>
  <si>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</si>
  <si>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</si>
  <si>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</si>
  <si>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</si>
  <si>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</si>
  <si>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</si>
  <si>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</si>
  <si>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</si>
  <si>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</si>
  <si>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</si>
  <si>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</si>
  <si>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</si>
  <si>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</si>
  <si>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</si>
  <si>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</si>
  <si>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</si>
  <si>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</si>
  <si>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</si>
  <si>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</si>
  <si>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</si>
  <si>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</si>
  <si>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</si>
  <si>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</si>
  <si>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</si>
  <si>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</si>
  <si>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</si>
  <si>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</si>
  <si>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</si>
  <si>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</si>
  <si>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</si>
  <si>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</si>
  <si>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</si>
  <si>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</si>
  <si>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</si>
  <si>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</si>
  <si>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</si>
  <si>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</si>
  <si>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</si>
  <si>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</si>
  <si>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</si>
  <si>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</si>
  <si>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</si>
  <si>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</si>
  <si>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</si>
  <si>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</si>
  <si>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</si>
  <si>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</si>
  <si>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</si>
  <si>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</si>
  <si>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</si>
  <si>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</si>
  <si>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</si>
  <si>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</si>
  <si>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</si>
  <si>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</si>
  <si>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</si>
  <si>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</si>
  <si>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</si>
  <si>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</si>
  <si>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</si>
  <si>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</si>
  <si>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</si>
  <si>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</si>
  <si>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</si>
  <si>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</si>
  <si>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</si>
  <si>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</si>
  <si>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</si>
  <si>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</si>
  <si>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</si>
  <si>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</si>
  <si>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</si>
  <si>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</si>
  <si>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</si>
  <si>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</si>
  <si>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</si>
  <si>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</si>
  <si>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</si>
  <si>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</si>
  <si>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</si>
  <si>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</si>
  <si>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</si>
  <si>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</si>
  <si>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</si>
  <si>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</si>
  <si>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</si>
  <si>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</si>
  <si>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</si>
  <si>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</si>
  <si>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</si>
  <si>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</si>
  <si>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</si>
  <si>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</si>
  <si>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</si>
  <si>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</si>
  <si>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</si>
  <si>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</si>
  <si>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</si>
  <si>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</si>
  <si>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</si>
  <si>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</si>
  <si>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</si>
  <si>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</si>
  <si>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</si>
  <si>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</si>
  <si>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</si>
  <si>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</si>
  <si>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</si>
  <si>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</si>
  <si>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</si>
  <si>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</si>
  <si>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</si>
  <si>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</si>
  <si>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</si>
  <si>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</si>
  <si>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</si>
  <si>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</si>
  <si>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</si>
  <si>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</si>
  <si>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</si>
  <si>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</si>
  <si>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</si>
  <si>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</si>
  <si>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</si>
  <si>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</si>
  <si>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</si>
  <si>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</si>
  <si>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</si>
  <si>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</si>
  <si>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</si>
  <si>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</si>
  <si>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</si>
  <si>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</si>
  <si>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</si>
  <si>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</si>
  <si>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</si>
  <si>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</si>
  <si>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</si>
  <si>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</si>
  <si>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</si>
  <si>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</si>
  <si>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</si>
  <si>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</si>
  <si>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</si>
  <si>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</si>
  <si>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</si>
  <si>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</si>
  <si>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</si>
  <si>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</si>
  <si>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</si>
  <si>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</si>
  <si>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</si>
  <si>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</si>
  <si>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</si>
  <si>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</si>
  <si>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</si>
  <si>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</si>
  <si>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</si>
  <si>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</si>
  <si>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</si>
  <si>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</si>
  <si>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</si>
  <si>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</si>
  <si>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</si>
  <si>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</si>
  <si>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</si>
  <si>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</si>
  <si>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</si>
  <si>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</si>
  <si>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</si>
  <si>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</si>
  <si>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</si>
  <si>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</si>
  <si>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</si>
  <si>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</si>
  <si>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</si>
  <si>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</si>
  <si>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</si>
  <si>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</si>
  <si>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</si>
  <si>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</si>
  <si>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</si>
  <si>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</si>
  <si>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</si>
  <si>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</si>
  <si>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</si>
  <si>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</si>
  <si>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</si>
  <si>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</si>
  <si>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</si>
  <si>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</si>
  <si>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</si>
  <si>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</si>
  <si>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</si>
  <si>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</si>
  <si>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</si>
  <si>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</si>
  <si>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</si>
  <si>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</si>
  <si>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</si>
  <si>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</si>
  <si>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</si>
  <si>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</si>
  <si>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</si>
  <si>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</si>
  <si>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</si>
  <si>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</si>
  <si>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</si>
  <si>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</si>
  <si>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</si>
  <si>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</si>
  <si>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</si>
  <si>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</si>
  <si>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</si>
  <si>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</si>
  <si>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</si>
  <si>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</si>
  <si>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</si>
  <si>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</si>
  <si>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</si>
  <si>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</si>
  <si>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</si>
  <si>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</si>
  <si>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</si>
  <si>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</si>
  <si>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</si>
  <si>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</si>
  <si>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</si>
  <si>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</si>
  <si>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</si>
  <si>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</si>
  <si>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</si>
  <si>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</si>
  <si>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</si>
  <si>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</si>
  <si>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</si>
  <si>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</si>
  <si>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</si>
  <si>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</si>
  <si>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</si>
  <si>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</si>
  <si>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</si>
  <si>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</si>
  <si>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</si>
  <si>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</si>
  <si>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</si>
  <si>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</si>
  <si>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</si>
  <si>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</si>
  <si>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</si>
  <si>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</si>
  <si>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</si>
  <si>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</si>
  <si>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</si>
  <si>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</si>
  <si>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</si>
  <si>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</si>
  <si>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</si>
  <si>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</si>
  <si>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</si>
  <si>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</si>
  <si>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</si>
  <si>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</si>
  <si>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</si>
  <si>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</si>
  <si>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</si>
  <si>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</si>
  <si>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</si>
  <si>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</si>
  <si>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</si>
  <si>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</si>
  <si>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</si>
  <si>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</si>
  <si>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</si>
  <si>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</si>
  <si>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</si>
  <si>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</si>
  <si>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</si>
  <si>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</si>
  <si>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</si>
  <si>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</si>
  <si>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</si>
  <si>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</si>
  <si>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</si>
  <si>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</si>
  <si>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</si>
  <si>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</si>
  <si>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</si>
  <si>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</si>
  <si>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</si>
  <si>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</si>
  <si>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</si>
  <si>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</si>
  <si>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</si>
  <si>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</si>
  <si>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</si>
  <si>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</si>
  <si>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</si>
  <si>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</si>
  <si>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</si>
  <si>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</si>
  <si>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</si>
  <si>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</si>
  <si>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</si>
  <si>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</si>
  <si>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</si>
  <si>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</si>
  <si>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</si>
  <si>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</si>
  <si>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</si>
  <si>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</si>
  <si>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</si>
  <si>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</si>
  <si>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</si>
  <si>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</si>
  <si>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</si>
  <si>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</si>
  <si>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</si>
  <si>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</si>
  <si>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</si>
  <si>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</si>
  <si>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</si>
  <si>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</si>
  <si>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</si>
  <si>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</si>
  <si>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</si>
  <si>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</si>
  <si>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</si>
  <si>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</si>
  <si>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</si>
  <si>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</si>
  <si>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</si>
  <si>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</si>
  <si>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</si>
  <si>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</si>
  <si>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</si>
  <si>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</si>
  <si>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</si>
  <si>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</si>
  <si>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</si>
  <si>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</si>
  <si>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</si>
  <si>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</si>
  <si>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</si>
  <si>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</si>
  <si>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</si>
  <si>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</si>
  <si>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</si>
  <si>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</si>
  <si>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</si>
  <si>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</si>
  <si>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</si>
  <si>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</si>
  <si>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</si>
  <si>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</si>
  <si>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</si>
  <si>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</si>
  <si>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</si>
  <si>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</si>
  <si>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</si>
  <si>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</si>
  <si>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</si>
  <si>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</si>
  <si>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</si>
  <si>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</si>
  <si>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</si>
  <si>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</si>
  <si>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</si>
  <si>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</si>
  <si>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</si>
  <si>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</si>
  <si>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</si>
  <si>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</si>
  <si>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</si>
  <si>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</si>
  <si>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</si>
  <si>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</si>
  <si>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</si>
  <si>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</si>
  <si>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</si>
  <si>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</si>
  <si>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</si>
  <si>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</si>
  <si>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</si>
  <si>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</si>
  <si>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</si>
  <si>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</si>
  <si>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</si>
  <si>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</si>
  <si>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</si>
  <si>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</si>
  <si>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</si>
  <si>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</si>
  <si>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</si>
  <si>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</si>
  <si>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</si>
  <si>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</si>
  <si>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</si>
  <si>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</si>
  <si>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</si>
  <si>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</si>
  <si>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</si>
  <si>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</si>
  <si>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</si>
  <si>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</si>
  <si>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</si>
  <si>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</si>
  <si>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</si>
  <si>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</si>
  <si>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</si>
  <si>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</si>
  <si>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</si>
  <si>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</si>
  <si>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</si>
  <si>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</si>
  <si>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</si>
  <si>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</si>
  <si>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</si>
  <si>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</si>
  <si>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</si>
  <si>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</si>
  <si>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</si>
  <si>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</si>
  <si>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</si>
  <si>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</si>
  <si>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</si>
  <si>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</si>
  <si>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</si>
  <si>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</si>
  <si>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</si>
  <si>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</si>
  <si>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</si>
  <si>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</si>
  <si>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</si>
  <si>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</si>
  <si>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</si>
  <si>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</si>
  <si>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</si>
  <si>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</si>
  <si>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</si>
  <si>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</si>
  <si>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</si>
  <si>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</si>
  <si>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</si>
  <si>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</si>
  <si>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</si>
  <si>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</si>
  <si>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</si>
  <si>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</si>
  <si>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</si>
  <si>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</si>
  <si>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</si>
  <si>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</si>
  <si>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</si>
  <si>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</si>
  <si>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</si>
  <si>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</si>
  <si>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</si>
  <si>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</si>
  <si>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</si>
  <si>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</si>
  <si>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</si>
  <si>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</si>
  <si>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</si>
  <si>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</si>
  <si>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</si>
  <si>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</si>
  <si>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</si>
  <si>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</si>
  <si>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</si>
  <si>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</si>
  <si>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</si>
  <si>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</si>
  <si>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</si>
  <si>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</si>
  <si>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</si>
  <si>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</si>
  <si>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</si>
  <si>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</si>
  <si>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</si>
  <si>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</si>
  <si>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</si>
  <si>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</si>
  <si>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</si>
  <si>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</si>
  <si>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</si>
  <si>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</si>
  <si>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</si>
  <si>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</si>
  <si>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</si>
  <si>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</si>
  <si>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</si>
  <si>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</si>
  <si>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</si>
  <si>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</si>
  <si>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</si>
  <si>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</si>
  <si>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</si>
  <si>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</si>
  <si>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</si>
  <si>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</si>
  <si>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</si>
  <si>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</si>
  <si>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</si>
  <si>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</si>
  <si>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</si>
  <si>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</si>
  <si>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</si>
  <si>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</si>
  <si>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</si>
  <si>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</si>
  <si>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</si>
  <si>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</si>
  <si>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</si>
  <si>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</si>
  <si>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</si>
  <si>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</si>
  <si>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</si>
  <si>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</si>
  <si>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</si>
  <si>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</si>
  <si>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</si>
  <si>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</si>
  <si>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</si>
  <si>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</si>
  <si>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</si>
  <si>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</si>
  <si>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</si>
  <si>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</si>
  <si>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</si>
  <si>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</si>
  <si>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</si>
  <si>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</si>
  <si>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</si>
  <si>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</si>
  <si>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</si>
  <si>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</si>
  <si>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</si>
  <si>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</si>
  <si>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</si>
  <si>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</si>
  <si>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</si>
  <si>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</si>
  <si>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</si>
  <si>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</si>
  <si>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</si>
  <si>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</si>
  <si>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</si>
  <si>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</si>
  <si>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</si>
  <si>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</si>
  <si>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</si>
  <si>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</si>
  <si>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</si>
  <si>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</si>
  <si>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</si>
  <si>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</si>
  <si>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</si>
  <si>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</si>
  <si>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</si>
  <si>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</si>
  <si>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</si>
  <si>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</si>
  <si>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</si>
  <si>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</si>
  <si>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</si>
  <si>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</si>
  <si>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</si>
  <si>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</si>
  <si>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</si>
  <si>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</si>
  <si>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</si>
  <si>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</si>
  <si>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</si>
  <si>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</si>
  <si>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</si>
  <si>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</si>
  <si>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</si>
  <si>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</si>
  <si>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</si>
  <si>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</si>
  <si>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</si>
  <si>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</si>
  <si>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</si>
  <si>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</si>
  <si>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</si>
  <si>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</si>
  <si>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</si>
  <si>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</si>
  <si>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</si>
  <si>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</si>
  <si>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</si>
  <si>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</si>
  <si>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</si>
  <si>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</si>
  <si>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</si>
  <si>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</si>
  <si>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</si>
  <si>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</si>
  <si>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</si>
  <si>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</si>
  <si>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</si>
  <si>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</si>
  <si>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</si>
  <si>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</si>
  <si>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</si>
  <si>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</si>
  <si>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</si>
  <si>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</si>
  <si>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</si>
  <si>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</si>
  <si>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</si>
  <si>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</si>
  <si>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</si>
  <si>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</si>
  <si>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</si>
  <si>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</si>
  <si>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</si>
  <si>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</si>
  <si>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</si>
  <si>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</si>
  <si>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</si>
  <si>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</si>
  <si>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</si>
  <si>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</si>
  <si>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</si>
  <si>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</si>
  <si>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</si>
  <si>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</si>
  <si>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</si>
  <si>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</si>
  <si>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</si>
  <si>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</si>
  <si>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</si>
  <si>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</si>
  <si>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</si>
  <si>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</si>
  <si>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</si>
  <si>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</si>
  <si>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</si>
  <si>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</si>
  <si>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</si>
  <si>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</si>
  <si>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</si>
  <si>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</si>
  <si>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</si>
  <si>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</si>
  <si>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</si>
  <si>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</si>
  <si>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</si>
  <si>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</si>
  <si>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</si>
  <si>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</si>
  <si>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</si>
  <si>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</si>
  <si>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</si>
  <si>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</si>
  <si>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</si>
  <si>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</si>
  <si>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</si>
  <si>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</si>
  <si>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</si>
  <si>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</si>
  <si>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</si>
  <si>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</si>
  <si>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</si>
  <si>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</si>
  <si>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</si>
  <si>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</si>
  <si>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</si>
  <si>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</si>
  <si>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</si>
  <si>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</si>
  <si>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</si>
  <si>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</si>
  <si>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</si>
  <si>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</si>
  <si>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</si>
  <si>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</si>
  <si>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</si>
  <si>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</si>
  <si>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</si>
  <si>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</si>
  <si>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</si>
  <si>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</si>
  <si>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</si>
  <si>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</si>
  <si>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</si>
  <si>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</si>
  <si>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</si>
  <si>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</si>
  <si>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</si>
  <si>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</si>
  <si>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</si>
  <si>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</si>
  <si>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</si>
  <si>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</si>
  <si>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</si>
  <si>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</si>
  <si>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</si>
  <si>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</si>
  <si>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</si>
  <si>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</si>
  <si>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</si>
  <si>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</si>
  <si>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</si>
  <si>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</si>
  <si>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</si>
  <si>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</si>
  <si>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</si>
  <si>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</si>
  <si>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</si>
  <si>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</si>
  <si>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</si>
  <si>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</si>
  <si>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</si>
  <si>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</si>
  <si>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</si>
  <si>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</si>
  <si>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</si>
  <si>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</si>
  <si>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</si>
  <si>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</si>
  <si>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</si>
  <si>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</si>
  <si>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</si>
  <si>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</si>
  <si>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</si>
  <si>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</si>
  <si>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</si>
  <si>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</si>
  <si>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</si>
  <si>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</si>
  <si>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</si>
  <si>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</si>
  <si>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</si>
  <si>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</si>
  <si>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</si>
  <si>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</si>
  <si>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</si>
  <si>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</si>
  <si>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</si>
  <si>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</si>
  <si>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</si>
  <si>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</si>
  <si>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</si>
  <si>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</si>
  <si>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</si>
  <si>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</si>
  <si>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</si>
  <si>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</si>
  <si>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</si>
  <si>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</si>
  <si>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</si>
  <si>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</si>
  <si>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</si>
  <si>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</si>
  <si>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</si>
  <si>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</si>
  <si>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</si>
  <si>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</si>
  <si>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</si>
  <si>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</si>
  <si>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</si>
  <si>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</si>
  <si>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</si>
  <si>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</si>
  <si>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</si>
  <si>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</si>
  <si>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</si>
  <si>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</si>
  <si>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</si>
  <si>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</si>
  <si>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</si>
  <si>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</si>
  <si>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</si>
  <si>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</si>
  <si>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</si>
  <si>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</si>
  <si>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</si>
  <si>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</si>
  <si>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</si>
  <si>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</si>
  <si>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</si>
  <si>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</si>
  <si>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</si>
  <si>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</si>
  <si>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</si>
  <si>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</si>
  <si>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</si>
  <si>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</si>
  <si>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</si>
  <si>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</si>
  <si>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</si>
  <si>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</si>
  <si>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</si>
  <si>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</si>
  <si>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</si>
  <si>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</si>
  <si>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</si>
  <si>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</si>
  <si>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</si>
  <si>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</si>
  <si>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</si>
  <si>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</si>
  <si>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</si>
  <si>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</si>
  <si>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</si>
  <si>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</si>
  <si>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</si>
  <si>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</si>
  <si>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</si>
  <si>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</si>
  <si>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</si>
  <si>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</si>
  <si>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</si>
  <si>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</si>
  <si>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</si>
  <si>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</si>
  <si>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</si>
  <si>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</si>
  <si>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</si>
  <si>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</si>
  <si>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</si>
  <si>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</si>
  <si>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</si>
  <si>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</si>
  <si>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</si>
  <si>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</si>
  <si>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</si>
  <si>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</si>
  <si>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</si>
  <si>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</si>
  <si>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</si>
  <si>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</si>
  <si>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</si>
  <si>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</si>
  <si>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</si>
  <si>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</si>
  <si>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</si>
  <si>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</si>
  <si>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</si>
  <si>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</si>
  <si>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</si>
  <si>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</si>
  <si>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</si>
  <si>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</si>
  <si>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</si>
  <si>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</si>
  <si>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</si>
  <si>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</si>
  <si>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</si>
  <si>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</si>
  <si>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</si>
  <si>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</si>
  <si>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</si>
  <si>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</si>
  <si>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</si>
  <si>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</si>
  <si>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</si>
  <si>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</si>
  <si>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</si>
  <si>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</si>
  <si>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</si>
  <si>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</si>
  <si>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</si>
  <si>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</si>
  <si>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</si>
  <si>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</si>
  <si>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</si>
  <si>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</si>
  <si>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</si>
  <si>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</si>
  <si>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</si>
  <si>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</si>
  <si>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</si>
  <si>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</si>
  <si>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</si>
  <si>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</si>
  <si>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</si>
  <si>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</si>
  <si>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</si>
  <si>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</si>
  <si>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</si>
  <si>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</si>
  <si>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</si>
  <si>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</si>
  <si>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</si>
  <si>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</si>
  <si>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</si>
  <si>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</si>
  <si>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</si>
  <si>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</si>
  <si>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</si>
  <si>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</si>
  <si>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</si>
  <si>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</si>
  <si>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</si>
  <si>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</si>
  <si>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</si>
  <si>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</si>
  <si>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</si>
  <si>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</si>
  <si>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</si>
  <si>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</si>
  <si>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</si>
  <si>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</si>
  <si>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</si>
  <si>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</si>
  <si>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</si>
  <si>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</si>
  <si>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</si>
  <si>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</si>
  <si>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</si>
  <si>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</si>
  <si>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</si>
  <si>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</si>
  <si>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</si>
  <si>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</si>
  <si>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</si>
  <si>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</si>
  <si>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</si>
  <si>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</si>
  <si>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</si>
  <si>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</si>
  <si>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</si>
  <si>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</si>
  <si>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</si>
  <si>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</si>
  <si>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</si>
  <si>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</si>
  <si>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</si>
  <si>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</si>
  <si>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</si>
  <si>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</si>
  <si>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</si>
  <si>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</si>
  <si>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</si>
  <si>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</si>
  <si>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</si>
  <si>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</si>
  <si>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</si>
  <si>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</si>
  <si>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</si>
  <si>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</si>
  <si>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</si>
  <si>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</si>
  <si>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</si>
  <si>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</si>
  <si>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</si>
  <si>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</si>
  <si>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</si>
  <si>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</si>
  <si>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</si>
  <si>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</si>
  <si>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</si>
  <si>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</si>
  <si>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</si>
  <si>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</si>
  <si>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</si>
  <si>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</si>
  <si>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</si>
  <si>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</si>
  <si>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</si>
  <si>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</si>
  <si>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</si>
  <si>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</si>
  <si>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</si>
  <si>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</si>
  <si>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</si>
  <si>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</si>
  <si>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</si>
  <si>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</si>
  <si>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</si>
  <si>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</si>
  <si>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</si>
  <si>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</si>
  <si>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</si>
  <si>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</si>
  <si>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</si>
  <si>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</si>
  <si>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</si>
  <si>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</si>
  <si>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</si>
  <si>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</si>
  <si>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</si>
  <si>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</si>
  <si>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</si>
  <si>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</si>
  <si>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</si>
  <si>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</si>
  <si>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</si>
  <si>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</si>
  <si>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</si>
  <si>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</si>
  <si>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</si>
  <si>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</si>
  <si>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</si>
  <si>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</si>
  <si>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</si>
  <si>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</si>
  <si>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</si>
  <si>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</si>
  <si>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</si>
  <si>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</si>
  <si>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</si>
  <si>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</si>
  <si>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</si>
  <si>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</si>
  <si>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</si>
  <si>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</si>
  <si>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</si>
  <si>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</si>
  <si>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</si>
  <si>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</si>
  <si>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</si>
  <si>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</si>
  <si>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</si>
  <si>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</si>
  <si>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</si>
  <si>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</si>
  <si>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</si>
  <si>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</si>
  <si>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</si>
  <si>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</si>
  <si>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</si>
  <si>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</si>
  <si>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</si>
  <si>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</si>
  <si>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</si>
  <si>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</si>
  <si>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</si>
  <si>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</si>
  <si>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</si>
  <si>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</si>
  <si>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</si>
  <si>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</si>
  <si>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</si>
  <si>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</si>
  <si>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</si>
  <si>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</si>
  <si>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</si>
  <si>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</si>
  <si>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</si>
  <si>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</si>
  <si>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</si>
  <si>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</si>
  <si>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</si>
  <si>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</si>
  <si>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</si>
  <si>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</si>
  <si>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</si>
  <si>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</si>
  <si>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</si>
  <si>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</si>
  <si>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</si>
  <si>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</si>
  <si>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</si>
  <si>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</si>
  <si>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</si>
  <si>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</si>
  <si>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</si>
  <si>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</si>
  <si>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</si>
  <si>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</si>
  <si>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</si>
  <si>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</si>
  <si>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</si>
  <si>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</si>
  <si>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</si>
  <si>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</si>
  <si>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</si>
  <si>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</si>
  <si>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</si>
  <si>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</si>
  <si>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</si>
  <si>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</si>
  <si>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</si>
  <si>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</si>
  <si>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</si>
  <si>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</si>
  <si>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</si>
  <si>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</si>
  <si>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</si>
  <si>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</si>
  <si>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</si>
  <si>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</si>
  <si>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</si>
  <si>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</si>
  <si>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</si>
  <si>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</si>
  <si>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</si>
  <si>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</si>
  <si>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</si>
  <si>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</si>
  <si>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</si>
  <si>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</si>
  <si>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</si>
  <si>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</si>
  <si>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</si>
  <si>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</si>
  <si>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</si>
  <si>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</si>
  <si>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</si>
  <si>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</si>
  <si>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</si>
  <si>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</si>
  <si>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</si>
  <si>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</si>
  <si>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</si>
  <si>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</si>
  <si>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</si>
  <si>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</si>
  <si>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</si>
  <si>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</si>
  <si>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</si>
  <si>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</si>
  <si>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</si>
  <si>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</si>
  <si>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</si>
  <si>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</si>
  <si>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</si>
  <si>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</si>
  <si>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</si>
  <si>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</si>
  <si>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</si>
  <si>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</si>
  <si>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</si>
  <si>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</si>
  <si>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</si>
  <si>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</si>
  <si>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</si>
  <si>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</si>
  <si>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</si>
  <si>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</si>
  <si>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</si>
  <si>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</si>
  <si>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</si>
  <si>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</si>
  <si>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</si>
  <si>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</si>
  <si>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</si>
  <si>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</si>
  <si>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</si>
  <si>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</si>
  <si>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</si>
  <si>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</si>
  <si>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</si>
  <si>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</si>
  <si>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</si>
  <si>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</si>
  <si>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</si>
  <si>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</si>
  <si>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</si>
  <si>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</si>
  <si>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</si>
  <si>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</si>
  <si>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</si>
  <si>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</si>
  <si>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</si>
  <si>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</si>
  <si>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</si>
  <si>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</si>
  <si>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</si>
  <si>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</si>
  <si>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</si>
  <si>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</si>
  <si>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</si>
  <si>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</si>
  <si>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</si>
  <si>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</si>
  <si>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</si>
  <si>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</si>
  <si>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</si>
  <si>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</si>
  <si>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</si>
  <si>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</si>
  <si>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</si>
  <si>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</si>
  <si>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</si>
  <si>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</si>
  <si>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</si>
  <si>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</si>
  <si>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</si>
  <si>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</si>
  <si>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</si>
  <si>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</si>
  <si>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</si>
  <si>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</si>
  <si>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</si>
  <si>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</si>
  <si>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</si>
  <si>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</si>
  <si>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</si>
  <si>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</si>
  <si>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</si>
  <si>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</si>
  <si>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</si>
  <si>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</si>
  <si>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</si>
  <si>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</si>
  <si>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</si>
  <si>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</si>
  <si>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</si>
  <si>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</si>
  <si>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</si>
  <si>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</si>
  <si>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</si>
  <si>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</si>
  <si>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</si>
  <si>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</si>
  <si>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</si>
  <si>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</si>
  <si>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</si>
  <si>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</si>
  <si>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</si>
  <si>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</si>
  <si>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</si>
  <si>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</si>
  <si>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</si>
  <si>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</si>
  <si>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</si>
  <si>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</si>
  <si>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</si>
  <si>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</si>
  <si>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</si>
  <si>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</si>
  <si>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</si>
  <si>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</si>
  <si>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</si>
  <si>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</si>
  <si>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</si>
  <si>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</si>
  <si>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</si>
  <si>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</si>
  <si>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</si>
  <si>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</si>
  <si>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</si>
  <si>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</si>
  <si>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</si>
  <si>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</si>
  <si>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</si>
  <si>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</si>
  <si>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</si>
  <si>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</si>
  <si>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</si>
  <si>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</si>
  <si>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</si>
  <si>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</si>
  <si>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</si>
  <si>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</si>
  <si>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</si>
  <si>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</si>
  <si>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</si>
  <si>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</si>
  <si>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</si>
  <si>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</si>
  <si>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</si>
  <si>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</si>
  <si>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</si>
  <si>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</si>
  <si>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</si>
  <si>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</si>
  <si>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</si>
  <si>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</si>
  <si>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</si>
  <si>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</si>
  <si>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</si>
  <si>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</si>
  <si>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</si>
  <si>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</si>
  <si>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</si>
  <si>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</si>
  <si>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</si>
  <si>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</si>
  <si>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</si>
  <si>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</si>
  <si>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</si>
  <si>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</si>
  <si>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</si>
  <si>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</si>
  <si>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</si>
  <si>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</si>
  <si>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</si>
  <si>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</si>
  <si>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</si>
  <si>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</si>
  <si>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</si>
  <si>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</si>
  <si>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</si>
  <si>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</si>
  <si>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</si>
  <si>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</si>
  <si>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</si>
  <si>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</si>
  <si>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</si>
  <si>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</si>
  <si>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</si>
  <si>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</si>
  <si>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</si>
  <si>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</si>
  <si>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</si>
  <si>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</si>
  <si>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</si>
  <si>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</si>
  <si>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</si>
  <si>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</si>
  <si>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</si>
  <si>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</si>
  <si>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</si>
  <si>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</si>
  <si>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</si>
  <si>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</si>
  <si>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</si>
  <si>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</si>
  <si>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</si>
  <si>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</si>
  <si>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</si>
  <si>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</si>
  <si>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</si>
  <si>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</si>
  <si>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</si>
  <si>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</si>
  <si>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</si>
  <si>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</si>
  <si>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</si>
  <si>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</si>
  <si>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</si>
  <si>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</si>
  <si>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</si>
  <si>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</si>
  <si>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</si>
  <si>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</si>
  <si>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</si>
  <si>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</si>
  <si>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</si>
  <si>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</si>
  <si>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</si>
  <si>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</si>
  <si>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</si>
  <si>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</si>
  <si>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</si>
  <si>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</si>
  <si>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</si>
  <si>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</si>
  <si>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</si>
  <si>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</si>
  <si>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</si>
  <si>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</si>
  <si>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</si>
  <si>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</si>
  <si>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</si>
  <si>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</si>
  <si>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</si>
  <si>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</si>
  <si>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</si>
  <si>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</si>
  <si>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</si>
  <si>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</si>
  <si>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</si>
  <si>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</si>
  <si>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</si>
  <si>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</si>
  <si>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</si>
  <si>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</si>
  <si>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</si>
  <si>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</si>
  <si>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</si>
  <si>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</si>
  <si>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</si>
  <si>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</si>
  <si>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</si>
  <si>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</si>
  <si>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</si>
  <si>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</si>
  <si>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</si>
  <si>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</si>
  <si>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</si>
  <si>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</si>
  <si>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</si>
  <si>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</si>
  <si>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</si>
  <si>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</si>
  <si>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</si>
  <si>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</si>
  <si>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</si>
  <si>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</si>
  <si>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</si>
  <si>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</si>
  <si>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</si>
  <si>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</si>
  <si>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</si>
  <si>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</si>
  <si>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</si>
  <si>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</si>
  <si>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</si>
  <si>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</si>
  <si>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</si>
  <si>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</si>
  <si>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</si>
  <si>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</si>
  <si>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</si>
  <si>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</si>
  <si>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</si>
  <si>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</si>
  <si>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</si>
  <si>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</si>
  <si>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</si>
  <si>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</si>
  <si>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</si>
  <si>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</si>
  <si>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</si>
  <si>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</si>
  <si>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</si>
  <si>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</si>
  <si>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</si>
  <si>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</si>
  <si>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</si>
  <si>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</si>
  <si>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</si>
  <si>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</si>
  <si>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</si>
  <si>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</si>
  <si>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</si>
  <si>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</si>
  <si>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</si>
  <si>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</si>
  <si>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</si>
  <si>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</si>
  <si>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</si>
  <si>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</si>
  <si>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</si>
  <si>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</si>
  <si>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</si>
  <si>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</si>
  <si>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</si>
  <si>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</si>
  <si>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</si>
  <si>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</si>
  <si>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</si>
  <si>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</si>
  <si>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</si>
  <si>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</si>
  <si>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</si>
  <si>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</si>
  <si>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</si>
  <si>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</si>
  <si>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</si>
  <si>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</si>
  <si>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</si>
  <si>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</si>
  <si>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</si>
  <si>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</si>
  <si>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</si>
  <si>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</si>
  <si>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</si>
  <si>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</si>
  <si>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</si>
  <si>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</si>
  <si>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</si>
  <si>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</si>
  <si>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</si>
  <si>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</si>
  <si>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</si>
  <si>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</si>
  <si>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</si>
  <si>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</si>
  <si>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</si>
  <si>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</si>
  <si>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</si>
  <si>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</si>
  <si>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</si>
  <si>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</si>
  <si>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</si>
  <si>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</si>
  <si>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</si>
  <si>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</si>
  <si>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</si>
  <si>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</si>
  <si>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</si>
  <si>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</si>
  <si>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</si>
  <si>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</si>
  <si>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</si>
  <si>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</si>
  <si>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</si>
  <si>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</si>
  <si>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</si>
  <si>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</si>
  <si>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</si>
  <si>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</si>
  <si>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</si>
  <si>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</si>
  <si>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</si>
  <si>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</si>
  <si>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</si>
  <si>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</si>
  <si>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</si>
  <si>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</si>
  <si>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</si>
  <si>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</si>
  <si>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</si>
  <si>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</si>
  <si>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</si>
  <si>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</si>
  <si>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</si>
  <si>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</si>
  <si>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</si>
  <si>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</si>
  <si>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</si>
  <si>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</si>
  <si>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</si>
  <si>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</si>
  <si>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</si>
  <si>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</si>
  <si>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</si>
  <si>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</si>
  <si>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</si>
  <si>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</si>
  <si>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</si>
  <si>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</si>
  <si>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</si>
  <si>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</si>
  <si>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</si>
  <si>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</si>
  <si>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</si>
  <si>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</si>
  <si>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</si>
  <si>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</si>
  <si>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</si>
  <si>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</si>
  <si>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</si>
  <si>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</si>
  <si>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</si>
  <si>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</si>
  <si>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</si>
  <si>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</si>
  <si>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</si>
  <si>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</si>
  <si>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</si>
  <si>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</si>
  <si>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</si>
  <si>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</si>
  <si>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</si>
  <si>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</si>
  <si>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</si>
  <si>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</si>
  <si>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</si>
  <si>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</si>
  <si>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</si>
  <si>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</si>
  <si>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</si>
  <si>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</si>
  <si>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</si>
  <si>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</si>
  <si>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</si>
  <si>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</si>
  <si>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</si>
  <si>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</si>
  <si>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</si>
  <si>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</si>
  <si>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</si>
  <si>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</si>
  <si>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</si>
  <si>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</si>
  <si>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</si>
  <si>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</si>
  <si>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</si>
  <si>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</si>
  <si>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</si>
  <si>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</si>
  <si>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</si>
  <si>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</si>
  <si>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</si>
  <si>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</si>
  <si>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</si>
  <si>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</si>
  <si>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</si>
  <si>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</si>
  <si>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</si>
  <si>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</si>
  <si>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</si>
  <si>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</si>
  <si>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</si>
  <si>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</si>
  <si>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</si>
  <si>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</si>
  <si>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</si>
  <si>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</si>
  <si>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</si>
  <si>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</si>
  <si>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</si>
  <si>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</si>
  <si>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</si>
  <si>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</si>
  <si>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</si>
  <si>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</si>
  <si>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</si>
  <si>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</si>
  <si>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</si>
  <si>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</si>
  <si>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</si>
  <si>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</si>
  <si>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</si>
  <si>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</si>
  <si>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</si>
  <si>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</si>
  <si>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</si>
  <si>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</si>
  <si>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</si>
  <si>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</si>
  <si>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</si>
  <si>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</si>
  <si>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</si>
  <si>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</si>
  <si>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</si>
  <si>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</si>
  <si>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</si>
  <si>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</si>
  <si>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</si>
  <si>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</si>
  <si>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</si>
  <si>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</si>
  <si>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</si>
  <si>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</si>
  <si>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</si>
  <si>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</si>
  <si>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</si>
  <si>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</si>
  <si>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</si>
  <si>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</si>
  <si>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</si>
  <si>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</si>
  <si>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</si>
  <si>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</si>
  <si>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</si>
  <si>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</si>
  <si>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</si>
  <si>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</si>
  <si>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</si>
  <si>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</si>
  <si>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</si>
  <si>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</si>
  <si>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</si>
  <si>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</si>
  <si>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</si>
  <si>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</si>
  <si>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</si>
  <si>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</si>
  <si>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</si>
  <si>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</si>
  <si>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</si>
  <si>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</si>
  <si>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</si>
  <si>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</si>
  <si>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</si>
  <si>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</si>
  <si>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</si>
  <si>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</si>
  <si>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</si>
  <si>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</si>
  <si>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</si>
  <si>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</si>
  <si>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</si>
  <si>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</si>
  <si>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</si>
  <si>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</si>
  <si>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</si>
  <si>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</si>
  <si>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</si>
  <si>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</si>
  <si>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</si>
  <si>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</si>
  <si>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</si>
  <si>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</si>
  <si>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</si>
  <si>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</si>
  <si>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</si>
  <si>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</si>
  <si>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</si>
  <si>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</si>
  <si>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</si>
  <si>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</si>
  <si>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</si>
  <si>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</si>
  <si>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</si>
  <si>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</si>
  <si>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</si>
  <si>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</si>
  <si>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</si>
  <si>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</si>
  <si>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</si>
  <si>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</si>
  <si>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</si>
  <si>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</si>
  <si>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</si>
  <si>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</si>
  <si>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</si>
  <si>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</si>
  <si>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</si>
  <si>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</si>
  <si>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</si>
  <si>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</si>
  <si>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</si>
  <si>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</si>
  <si>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</si>
  <si>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</si>
  <si>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</si>
  <si>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</si>
  <si>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</si>
  <si>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</si>
  <si>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</si>
  <si>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</si>
  <si>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</si>
  <si>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</si>
  <si>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</si>
  <si>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</si>
  <si>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</si>
  <si>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</si>
  <si>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</si>
  <si>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</si>
  <si>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</si>
  <si>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</si>
  <si>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</si>
  <si>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</si>
  <si>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</si>
  <si>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</si>
  <si>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</si>
  <si>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</si>
  <si>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</si>
  <si>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</si>
  <si>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</si>
  <si>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</si>
  <si>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</si>
  <si>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</si>
  <si>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</si>
  <si>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</si>
  <si>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</si>
  <si>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</si>
  <si>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</si>
  <si>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</si>
  <si>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</si>
  <si>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</si>
  <si>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</si>
  <si>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</si>
  <si>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</si>
  <si>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</si>
  <si>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</si>
  <si>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</si>
  <si>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</si>
  <si>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</si>
  <si>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</si>
  <si>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</si>
  <si>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</si>
  <si>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</si>
  <si>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</si>
  <si>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</si>
  <si>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</si>
  <si>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</si>
  <si>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</si>
  <si>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</si>
  <si>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</si>
  <si>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</si>
  <si>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</si>
  <si>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</si>
  <si>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</si>
  <si>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</si>
  <si>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</si>
  <si>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</si>
  <si>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</si>
  <si>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</si>
  <si>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</si>
  <si>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</si>
  <si>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</si>
  <si>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</si>
  <si>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</si>
  <si>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</si>
  <si>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</si>
  <si>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</si>
  <si>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</si>
  <si>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</si>
  <si>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</si>
  <si>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</si>
  <si>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</si>
  <si>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</si>
  <si>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</si>
  <si>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</si>
  <si>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</si>
  <si>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</si>
  <si>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</si>
  <si>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</si>
  <si>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</si>
  <si>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</si>
  <si>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</si>
  <si>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</si>
  <si>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</si>
  <si>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</si>
  <si>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</si>
  <si>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</si>
  <si>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</si>
  <si>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</si>
  <si>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</si>
  <si>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</si>
  <si>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</si>
  <si>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</si>
  <si>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</si>
  <si>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</si>
  <si>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</si>
  <si>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</si>
  <si>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</si>
  <si>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</si>
  <si>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</si>
  <si>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</si>
  <si>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</si>
  <si>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</si>
  <si>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</si>
  <si>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</si>
  <si>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</si>
  <si>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</si>
  <si>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</si>
  <si>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</si>
  <si>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</si>
  <si>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</si>
  <si>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</si>
  <si>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</si>
  <si>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</si>
  <si>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</si>
  <si>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</si>
  <si>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</si>
  <si>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</si>
  <si>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</si>
  <si>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</si>
  <si>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</si>
  <si>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</si>
  <si>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</si>
  <si>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</si>
  <si>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</si>
  <si>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</si>
  <si>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</si>
  <si>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</si>
  <si>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</si>
  <si>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</si>
  <si>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</si>
  <si>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</si>
  <si>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</si>
  <si>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</si>
  <si>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</si>
  <si>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</si>
  <si>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</si>
  <si>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</si>
  <si>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</si>
  <si>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</si>
  <si>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</si>
  <si>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</si>
  <si>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</si>
  <si>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</si>
  <si>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</si>
  <si>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</si>
  <si>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</si>
  <si>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</si>
  <si>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</si>
  <si>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</si>
  <si>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</si>
  <si>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</si>
  <si>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</si>
  <si>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</si>
  <si>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</si>
  <si>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</si>
  <si>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</si>
  <si>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</si>
  <si>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</si>
  <si>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</si>
  <si>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</si>
  <si>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</si>
  <si>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</si>
  <si>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</si>
  <si>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</si>
  <si>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</si>
  <si>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</si>
  <si>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</si>
  <si>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</si>
  <si>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</si>
  <si>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</si>
  <si>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</si>
  <si>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</si>
  <si>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</si>
  <si>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</si>
  <si>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</si>
  <si>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</si>
  <si>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</si>
  <si>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</si>
  <si>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</si>
  <si>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</si>
  <si>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</si>
  <si>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</si>
  <si>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</si>
  <si>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</si>
  <si>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</si>
  <si>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</si>
  <si>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</si>
  <si>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</si>
  <si>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</si>
  <si>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</si>
  <si>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</si>
  <si>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</si>
  <si>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</si>
  <si>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</si>
  <si>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</si>
  <si>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</si>
  <si>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</si>
  <si>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</si>
  <si>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</si>
  <si>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</si>
  <si>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</si>
  <si>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</si>
  <si>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</si>
  <si>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</si>
  <si>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</si>
  <si>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</si>
  <si>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</si>
  <si>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</si>
  <si>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</si>
  <si>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</si>
  <si>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</si>
  <si>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</si>
  <si>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</si>
  <si>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</si>
  <si>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</si>
  <si>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</si>
  <si>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</si>
  <si>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</si>
  <si>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M05 Nov</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</si>
</sst>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A3497" zoomScale="75" zoomScaleNormal="75" workbookViewId="0">
      <selection activeCell="J3523" sqref="J3523"/>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M05 Nov</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FS163_CAA_2017_M05</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15610</v>
      </c>
      <c r="K456" s="20">
        <v>0</v>
      </c>
      <c r="L456" s="20">
        <v>0</v>
      </c>
      <c r="M456" s="19">
        <f t="shared" si="28"/>
        <v>15610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15610</v>
      </c>
      <c r="K464" s="19">
        <f>SUM(K454:K463)</f>
        <v>0</v>
      </c>
      <c r="L464" s="19">
        <f>SUM(L454:L463)</f>
        <v>0</v>
      </c>
      <c r="M464" s="19">
        <f t="shared" si="28"/>
        <v>15610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15610</v>
      </c>
      <c r="K481" s="19">
        <f>+K436+K446+K449+K452+K464+K471+K474+K477+K480</f>
        <v>0</v>
      </c>
      <c r="L481" s="19">
        <f>+L436+L446+L449+L452+L464+L471+L474+L477+L480</f>
        <v>0</v>
      </c>
      <c r="M481" s="19">
        <f>SUM(I481:L481)</f>
        <v>15610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15610</v>
      </c>
      <c r="K485" s="20">
        <v>0</v>
      </c>
      <c r="L485" s="20">
        <v>0</v>
      </c>
      <c r="M485" s="19">
        <f t="shared" si="30"/>
        <v>15610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15610</v>
      </c>
      <c r="K493" s="19">
        <f>SUM(K483:K492)</f>
        <v>0</v>
      </c>
      <c r="L493" s="19">
        <f>SUM(L483:L492)</f>
        <v>0</v>
      </c>
      <c r="M493" s="19">
        <f t="shared" si="30"/>
        <v>15610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133750</v>
      </c>
      <c r="K2841" s="20">
        <v>0</v>
      </c>
      <c r="L2841" s="20">
        <v>0</v>
      </c>
      <c r="M2841" s="19">
        <f>SUM(I2841:L2841)</f>
        <v>133750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133750</v>
      </c>
      <c r="K2851" s="19">
        <f>SUM(K2841:K2850)</f>
        <v>0</v>
      </c>
      <c r="L2851" s="19">
        <f>SUM(L2841:L2850)</f>
        <v>0</v>
      </c>
      <c r="M2851" s="19">
        <f t="shared" si="201"/>
        <v>133750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133750</v>
      </c>
      <c r="K2896" s="19">
        <f>+K2851+K2861+K2864+K2867+K2879+K2886+K2889+K2892+K2895</f>
        <v>0</v>
      </c>
      <c r="L2896" s="19">
        <f>+L2851+L2861+L2864+L2867+L2879+L2886+L2889+L2892+L2895</f>
        <v>0</v>
      </c>
      <c r="M2896" s="19">
        <f>SUM(I2896:L2896)</f>
        <v>133750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133750</v>
      </c>
      <c r="K2902" s="20">
        <v>0</v>
      </c>
      <c r="L2902" s="20">
        <v>0</v>
      </c>
      <c r="M2902" s="19">
        <f t="shared" si="205"/>
        <v>133750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133750</v>
      </c>
      <c r="K2908" s="19">
        <f>SUM(K2898:K2907)</f>
        <v>0</v>
      </c>
      <c r="L2908" s="19">
        <f>SUM(L2898:L2907)</f>
        <v>0</v>
      </c>
      <c r="M2908" s="19">
        <f t="shared" si="205"/>
        <v>133750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207699</v>
      </c>
      <c r="K3256" s="20">
        <v>0</v>
      </c>
      <c r="L3256" s="20">
        <v>0</v>
      </c>
      <c r="M3256" s="19">
        <f t="shared" ref="M3256:M3265" si="231">SUM(I3256:L3256)</f>
        <v>207699</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207699</v>
      </c>
      <c r="K3265" s="19">
        <f>SUM(K3255:K3264)</f>
        <v>0</v>
      </c>
      <c r="L3265" s="19">
        <f>SUM(L3255:L3264)</f>
        <v>0</v>
      </c>
      <c r="M3265" s="19">
        <f t="shared" si="231"/>
        <v>207699</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207699</v>
      </c>
      <c r="K3310" s="19">
        <f>+K3265+K3275+K3278+K3281+K3293+K3300+K3303+K3306+K3309</f>
        <v>0</v>
      </c>
      <c r="L3310" s="19">
        <f>+L3265+L3275+L3278+L3281+L3293+L3300+L3303+L3306+L3309</f>
        <v>0</v>
      </c>
      <c r="M3310" s="19">
        <f>SUM(I3310:L3310)</f>
        <v>207699</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207699</v>
      </c>
      <c r="K3316" s="20">
        <v>0</v>
      </c>
      <c r="L3316" s="20">
        <v>0</v>
      </c>
      <c r="M3316" s="19">
        <f t="shared" si="235"/>
        <v>207699</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207699</v>
      </c>
      <c r="K3322" s="19">
        <f>SUM(K3312:K3321)</f>
        <v>0</v>
      </c>
      <c r="L3322" s="19">
        <f>SUM(L3312:L3321)</f>
        <v>0</v>
      </c>
      <c r="M3322" s="19">
        <f t="shared" si="235"/>
        <v>207699</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194241</v>
      </c>
      <c r="K3465" s="20">
        <v>0</v>
      </c>
      <c r="L3465" s="20">
        <v>0</v>
      </c>
      <c r="M3465" s="19">
        <f t="shared" si="246"/>
        <v>194241</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194241</v>
      </c>
      <c r="K3472" s="19">
        <f>SUM(K3462:K3471)</f>
        <v>0</v>
      </c>
      <c r="L3472" s="19">
        <f>SUM(L3462:L3471)</f>
        <v>0</v>
      </c>
      <c r="M3472" s="19">
        <f t="shared" si="246"/>
        <v>194241</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194241</v>
      </c>
      <c r="K3517" s="19">
        <f>+K3472+K3482+K3485+K3488+K3500+K3507+K3510+K3513+K3516</f>
        <v>0</v>
      </c>
      <c r="L3517" s="19">
        <f>+L3472+L3482+L3485+L3488+L3500+L3507+L3510+L3513+L3516</f>
        <v>0</v>
      </c>
      <c r="M3517" s="19">
        <f>SUM(I3517:L3517)</f>
        <v>194241</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194241</v>
      </c>
      <c r="K3523" s="20">
        <v>0</v>
      </c>
      <c r="L3523" s="20">
        <v>0</v>
      </c>
      <c r="M3523" s="19">
        <f t="shared" si="250"/>
        <v>194241</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194241</v>
      </c>
      <c r="K3529" s="19">
        <f>SUM(K3519:K3528)</f>
        <v>0</v>
      </c>
      <c r="L3529" s="19">
        <f>SUM(L3519:L3528)</f>
        <v>0</v>
      </c>
      <c r="M3529" s="19">
        <f t="shared" si="250"/>
        <v>194241</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133750</v>
      </c>
      <c r="K4014" s="11">
        <f>SUMIF($G$11:$G4013,$G4014,K$11:K4014)</f>
        <v>0</v>
      </c>
      <c r="L4014" s="11">
        <f>SUMIF($G$11:$G4013,$G4014,L$11:L4014)</f>
        <v>0</v>
      </c>
      <c r="M4014" s="11">
        <f>SUMIF($G$11:$G4013,$G4014,M$11:M4014)</f>
        <v>133750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207699</v>
      </c>
      <c r="K4015" s="11">
        <f>SUMIF($G$11:$G4014,$G4015,K$11:K4015)</f>
        <v>0</v>
      </c>
      <c r="L4015" s="11">
        <f>SUMIF($G$11:$G4014,$G4015,L$11:L4015)</f>
        <v>0</v>
      </c>
      <c r="M4015" s="11">
        <f>SUMIF($G$11:$G4014,$G4015,M$11:M4015)</f>
        <v>207699</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194241</v>
      </c>
      <c r="K4017" s="11">
        <f>SUMIF($G$11:$G4016,$G4017,K$11:K4017)</f>
        <v>0</v>
      </c>
      <c r="L4017" s="11">
        <f>SUMIF($G$11:$G4016,$G4017,L$11:L4017)</f>
        <v>0</v>
      </c>
      <c r="M4017" s="11">
        <f>SUMIF($G$11:$G4016,$G4017,M$11:M4017)</f>
        <v>194241</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535690</v>
      </c>
      <c r="K4024" s="11">
        <f>SUMIF($G$11:$G4023,$G4024,K$11:K4024)</f>
        <v>0</v>
      </c>
      <c r="L4024" s="11">
        <f>SUMIF($G$11:$G4023,$G4024,L$11:L4024)</f>
        <v>0</v>
      </c>
      <c r="M4024" s="11">
        <f>SUMIF($G$11:$G4023,$G4024,M$11:M4024)</f>
        <v>535690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15610</v>
      </c>
      <c r="K4044" s="11">
        <f>SUMIF($G$11:$G4043,$G4044,K$11:K4044)</f>
        <v>0</v>
      </c>
      <c r="L4044" s="11">
        <f>SUMIF($G$11:$G4043,$G4044,L$11:L4044)</f>
        <v>0</v>
      </c>
      <c r="M4044" s="11">
        <f>SUMIF($G$11:$G4043,$G4044,M$11:M4044)</f>
        <v>15610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15610</v>
      </c>
      <c r="K4052" s="11">
        <f>SUMIF($G$11:$G4051,$G4052,K$11:K4052)</f>
        <v>0</v>
      </c>
      <c r="L4052" s="11">
        <f>SUMIF($G$11:$G4051,$G4052,L$11:L4052)</f>
        <v>0</v>
      </c>
      <c r="M4052" s="11">
        <f>SUMIF($G$11:$G4051,$G4052,M$11:M4052)</f>
        <v>15610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551300</v>
      </c>
      <c r="K4069" s="11">
        <f>SUMIF($G$11:$G4068,$G4069,K$11:K4069)</f>
        <v>0</v>
      </c>
      <c r="L4069" s="11">
        <f>SUMIF($G$11:$G4068,$G4069,L$11:L4069)</f>
        <v>0</v>
      </c>
      <c r="M4069" s="11">
        <f>SUMIF($G$11:$G4068,$G4069,M$11:M4069)</f>
        <v>551300</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15610</v>
      </c>
      <c r="K4073" s="11">
        <f>SUMIF($G$11:$G4072,$G4073,K$11:K4073)</f>
        <v>0</v>
      </c>
      <c r="L4073" s="11">
        <f>SUMIF($G$11:$G4072,$G4073,L$11:L4073)</f>
        <v>0</v>
      </c>
      <c r="M4073" s="11">
        <f>SUMIF($G$11:$G4072,$G4073,M$11:M4073)</f>
        <v>15610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535690</v>
      </c>
      <c r="K4075" s="11">
        <f>SUMIF($G$11:$G4074,$G4075,K$11:K4075)</f>
        <v>0</v>
      </c>
      <c r="L4075" s="11">
        <f>SUMIF($G$11:$G4074,$G4075,L$11:L4075)</f>
        <v>0</v>
      </c>
      <c r="M4075" s="11">
        <f>SUMIF($G$11:$G4074,$G4075,M$11:M4075)</f>
        <v>535690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551300</v>
      </c>
      <c r="K4081" s="11">
        <f>SUMIF($G$11:$G4080,$G4081,K$11:K4081)</f>
        <v>0</v>
      </c>
      <c r="L4081" s="11">
        <f>SUMIF($G$11:$G4080,$G4081,L$11:L4081)</f>
        <v>0</v>
      </c>
      <c r="M4081" s="11">
        <f>SUMIF($G$11:$G4080,$G4081,M$11:M4081)</f>
        <v>551300</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M05 Nov</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133750</v>
      </c>
      <c r="AJ4" s="9">
        <f>SUMIF(Sheet1!$V$11:$V$4012,O4,Sheet1!$M$11:$M$4012)</f>
        <v>0</v>
      </c>
      <c r="AK4" s="23">
        <f>SUM(AH4:AJ4)</f>
        <v>133750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133750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207699</v>
      </c>
      <c r="AN5" s="9">
        <f>SUMIF(Sheet1!$V$11:$V$4012,S5,Sheet1!$M$11:$M$4012)</f>
        <v>0</v>
      </c>
      <c r="AO5" s="9">
        <f>SUMIF(Sheet1!$V$11:$V$4012,T5,Sheet1!$M$11:$M$4012)</f>
        <v>0</v>
      </c>
      <c r="AP5" s="9">
        <f>SUMIF(Sheet1!$V$11:$V$4012,U5,Sheet1!$M$11:$M$4012)</f>
        <v>0</v>
      </c>
      <c r="AQ5" s="23">
        <f t="shared" ref="AQ5:AQ14" si="3">SUM(AL5:AP5)</f>
        <v>207699</v>
      </c>
      <c r="AR5" s="22">
        <f t="shared" ref="AR5:AR14" si="4">+AQ5+AK5+AG5+AA5</f>
        <v>207699</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194241</v>
      </c>
      <c r="AM7" s="9">
        <f>SUMIF(Sheet1!$V$11:$V$4012,R7,Sheet1!$M$11:$M$4012)</f>
        <v>0</v>
      </c>
      <c r="AN7" s="9">
        <f>SUMIF(Sheet1!$V$11:$V$4012,S7,Sheet1!$M$11:$M$4012)</f>
        <v>0</v>
      </c>
      <c r="AO7" s="9">
        <f>SUMIF(Sheet1!$V$11:$V$4012,T7,Sheet1!$M$11:$M$4012)</f>
        <v>0</v>
      </c>
      <c r="AP7" s="9">
        <f>SUMIF(Sheet1!$V$11:$V$4012,U7,Sheet1!$M$11:$M$4012)</f>
        <v>0</v>
      </c>
      <c r="AQ7" s="23">
        <f t="shared" si="3"/>
        <v>194241</v>
      </c>
      <c r="AR7" s="22">
        <f t="shared" si="4"/>
        <v>194241</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133750</v>
      </c>
      <c r="AJ14" s="9">
        <f>SUMIF(Sheet1!$V$11:$V$4012,O14,Sheet1!$M$11:$M$4012)</f>
        <v>0</v>
      </c>
      <c r="AK14" s="23">
        <f t="shared" si="2"/>
        <v>133750</v>
      </c>
      <c r="AL14" s="9">
        <f>SUMIF(Sheet1!$V$11:$V$4012,Q14,Sheet1!$M$11:$M$4012)</f>
        <v>194241</v>
      </c>
      <c r="AM14" s="9">
        <f>SUMIF(Sheet1!$V$11:$V$4012,R14,Sheet1!$M$11:$M$4012)</f>
        <v>207699</v>
      </c>
      <c r="AN14" s="9">
        <f>SUMIF(Sheet1!$V$11:$V$4012,S14,Sheet1!$M$11:$M$4012)</f>
        <v>0</v>
      </c>
      <c r="AO14" s="9">
        <f>SUMIF(Sheet1!$V$11:$V$4012,T14,Sheet1!$M$11:$M$4012)</f>
        <v>0</v>
      </c>
      <c r="AP14" s="9">
        <f>SUMIF(Sheet1!$V$11:$V$4012,U14,Sheet1!$M$11:$M$4012)</f>
        <v>0</v>
      </c>
      <c r="AQ14" s="23">
        <f t="shared" si="3"/>
        <v>401940</v>
      </c>
      <c r="AR14" s="22">
        <f t="shared" si="4"/>
        <v>535690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15610</v>
      </c>
      <c r="AA34" s="23">
        <f t="shared" si="10"/>
        <v>15610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15610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15610</v>
      </c>
      <c r="AA42" s="23">
        <f t="shared" si="10"/>
        <v>15610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15610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15610</v>
      </c>
      <c r="AA59" s="23">
        <f>SUM(X59:Z59)</f>
        <v>15610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133750</v>
      </c>
      <c r="AJ59" s="9">
        <f>SUMIF(Sheet1!$V$11:$V$4012,O59,Sheet1!$M$11:$M$4012)</f>
        <v>0</v>
      </c>
      <c r="AK59" s="23">
        <f>SUM(AH59:AJ59)</f>
        <v>133750</v>
      </c>
      <c r="AL59" s="9">
        <f>SUMIF(Sheet1!$V$11:$V$4012,Q59,Sheet1!$M$11:$M$4012)</f>
        <v>194241</v>
      </c>
      <c r="AM59" s="9">
        <f>SUMIF(Sheet1!$V$11:$V$4012,R59,Sheet1!$M$11:$M$4012)</f>
        <v>207699</v>
      </c>
      <c r="AN59" s="9">
        <f>SUMIF(Sheet1!$V$11:$V$4012,S59,Sheet1!$M$11:$M$4012)</f>
        <v>0</v>
      </c>
      <c r="AO59" s="9">
        <f>SUMIF(Sheet1!$V$11:$V$4012,T59,Sheet1!$M$11:$M$4012)</f>
        <v>0</v>
      </c>
      <c r="AP59" s="9">
        <f>SUMIF(Sheet1!$V$11:$V$4012,U59,Sheet1!$M$11:$M$4012)</f>
        <v>0</v>
      </c>
      <c r="AQ59" s="23">
        <f>SUM(AL59:AP59)</f>
        <v>401940</v>
      </c>
      <c r="AR59" s="22">
        <f>+AQ59+AK59+AG59+AA59</f>
        <v>551300</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15610</v>
      </c>
      <c r="AA63" s="23">
        <f t="shared" si="20"/>
        <v>15610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15610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133750</v>
      </c>
      <c r="AJ65" s="9">
        <f>SUMIF(Sheet1!$V$11:$V$4012,O65,Sheet1!$M$11:$M$4012)</f>
        <v>0</v>
      </c>
      <c r="AK65" s="23">
        <f t="shared" si="22"/>
        <v>133750</v>
      </c>
      <c r="AL65" s="9">
        <f>SUMIF(Sheet1!$V$11:$V$4012,Q65,Sheet1!$M$11:$M$4012)</f>
        <v>194241</v>
      </c>
      <c r="AM65" s="9">
        <f>SUMIF(Sheet1!$V$11:$V$4012,R65,Sheet1!$M$11:$M$4012)</f>
        <v>207699</v>
      </c>
      <c r="AN65" s="9">
        <f>SUMIF(Sheet1!$V$11:$V$4012,S65,Sheet1!$M$11:$M$4012)</f>
        <v>0</v>
      </c>
      <c r="AO65" s="9">
        <f>SUMIF(Sheet1!$V$11:$V$4012,T65,Sheet1!$M$11:$M$4012)</f>
        <v>0</v>
      </c>
      <c r="AP65" s="9">
        <f>SUMIF(Sheet1!$V$11:$V$4012,U65,Sheet1!$M$11:$M$4012)</f>
        <v>0</v>
      </c>
      <c r="AQ65" s="23">
        <f t="shared" si="23"/>
        <v>401940</v>
      </c>
      <c r="AR65" s="22">
        <f t="shared" si="24"/>
        <v>535690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15610</v>
      </c>
      <c r="AA71" s="23">
        <f t="shared" si="20"/>
        <v>15610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133750</v>
      </c>
      <c r="AJ71" s="9">
        <f>SUMIF(Sheet1!$V$11:$V$4012,O71,Sheet1!$M$11:$M$4012)</f>
        <v>0</v>
      </c>
      <c r="AK71" s="23">
        <f t="shared" si="22"/>
        <v>133750</v>
      </c>
      <c r="AL71" s="9">
        <f>SUMIF(Sheet1!$V$11:$V$4012,Q71,Sheet1!$M$11:$M$4012)</f>
        <v>194241</v>
      </c>
      <c r="AM71" s="9">
        <f>SUMIF(Sheet1!$V$11:$V$4012,R71,Sheet1!$M$11:$M$4012)</f>
        <v>207699</v>
      </c>
      <c r="AN71" s="9">
        <f>SUMIF(Sheet1!$V$11:$V$4012,S71,Sheet1!$M$11:$M$4012)</f>
        <v>0</v>
      </c>
      <c r="AO71" s="9">
        <f>SUMIF(Sheet1!$V$11:$V$4012,T71,Sheet1!$M$11:$M$4012)</f>
        <v>0</v>
      </c>
      <c r="AP71" s="9">
        <f>SUMIF(Sheet1!$V$11:$V$4012,U71,Sheet1!$M$11:$M$4012)</f>
        <v>0</v>
      </c>
      <c r="AQ71" s="23">
        <f t="shared" si="23"/>
        <v>401940</v>
      </c>
      <c r="AR71" s="22">
        <f t="shared" si="24"/>
        <v>551300</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2017-01-11T14:21:09Z</dcterms:modified>
</cp:coreProperties>
</file>